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50" tabRatio="777" activeTab="1"/>
  </bookViews>
  <sheets>
    <sheet name="HE ERC" sheetId="3" r:id="rId1"/>
    <sheet name="HE Health" sheetId="4" r:id="rId2"/>
    <sheet name="HE MSCA" sheetId="5" r:id="rId3"/>
    <sheet name="HE Misja Rak" sheetId="1" r:id="rId4"/>
    <sheet name="EIC Pathfinder " sheetId="11" r:id="rId5"/>
    <sheet name="HE WIDERA" sheetId="6" r:id="rId6"/>
    <sheet name="Europejskie Partnerstwa" sheetId="2" r:id="rId7"/>
    <sheet name="COST " sheetId="9" r:id="rId8"/>
    <sheet name="Weave Unisono" sheetId="14" r:id="rId9"/>
    <sheet name="OPUS 30 LAP Weave" sheetId="13" r:id="rId10"/>
  </sheets>
  <definedNames>
    <definedName name="_xlnm._FilterDatabase" localSheetId="7" hidden="1">'COST '!$A$1:$N$2</definedName>
    <definedName name="_xlnm._FilterDatabase" localSheetId="4" hidden="1">'EIC Pathfinder '!$A$1:$N$1</definedName>
    <definedName name="_xlnm._FilterDatabase" localSheetId="6" hidden="1">'Europejskie Partnerstwa'!$A$1:$L$1</definedName>
    <definedName name="_xlnm._FilterDatabase" localSheetId="0" hidden="1">'HE ERC'!$A$1:$N$1</definedName>
    <definedName name="_xlnm._FilterDatabase" localSheetId="1" hidden="1">'HE Health'!$A$1:$N$42</definedName>
    <definedName name="_xlnm._FilterDatabase" localSheetId="3" hidden="1">'HE Misja Rak'!$A$1:$M$1</definedName>
    <definedName name="_xlnm._FilterDatabase" localSheetId="2" hidden="1">'HE MSCA'!$A$1:$N$1</definedName>
    <definedName name="_xlnm._FilterDatabase" localSheetId="5" hidden="1">'HE WIDERA'!$A$1:$O$5</definedName>
    <definedName name="_Toc210220359" localSheetId="3">'HE Misja Rak'!$F$2</definedName>
    <definedName name="_xlnm.Print_Area" localSheetId="5">'HE WIDERA'!$E$1:$M$5</definedName>
    <definedName name="_xlnm.Print_Titles" localSheetId="5">'HE WIDERA'!$1:$1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" l="1"/>
</calcChain>
</file>

<file path=xl/sharedStrings.xml><?xml version="1.0" encoding="utf-8"?>
<sst xmlns="http://schemas.openxmlformats.org/spreadsheetml/2006/main" count="806" uniqueCount="336">
  <si>
    <t>Nazwa programu</t>
  </si>
  <si>
    <t>Rodzaj konkursu</t>
  </si>
  <si>
    <t>Instytucja finansująca</t>
  </si>
  <si>
    <t>Rodzaj projektu</t>
  </si>
  <si>
    <t>Identyfikator konkursu</t>
  </si>
  <si>
    <t>Zakres</t>
  </si>
  <si>
    <t>budżet konkursu  w mln €</t>
  </si>
  <si>
    <t>budżet na 1 projekt w mln €</t>
  </si>
  <si>
    <t>przewidywana liczba projektów</t>
  </si>
  <si>
    <t>termin otwarcia konkursu</t>
  </si>
  <si>
    <t>termin wstępnej propozycji</t>
  </si>
  <si>
    <t>termin pełnej propozycji międzynarodowej</t>
  </si>
  <si>
    <t>termin wniosku krajowego</t>
  </si>
  <si>
    <t>link do konkursu międzynarodowego</t>
  </si>
  <si>
    <t>link do konkursu krajowego</t>
  </si>
  <si>
    <t>Horyzont Europa</t>
  </si>
  <si>
    <t>European Research Council</t>
  </si>
  <si>
    <t>Komisja Europejska</t>
  </si>
  <si>
    <t>nd</t>
  </si>
  <si>
    <t>Klaster Health</t>
  </si>
  <si>
    <t>RIA</t>
  </si>
  <si>
    <t>Marie Skłodowska Curie Actions</t>
  </si>
  <si>
    <t>?</t>
  </si>
  <si>
    <t xml:space="preserve">WIDERA - ERA
</t>
  </si>
  <si>
    <t xml:space="preserve">% budżetu przedzielony na komponent badawczo-innowacyjny: 30%, Inne warunki budżetowe: Co najmniej 50% budżetu na komponent badawczo-innowacyjny musi zostać przydzielone koordynatorowi. Szacunkowa liczba projektów, które zostaną sfinansowane: 100-120, Czas trwania projektu: do 36 miesięcy
Cele: Rozwój potencjału naukowego (w określonej dziedzinie badań) i administracyjnego (w dziedzinie zarządzania nauką) publicznych lub prywatnych jednostek badawczych z siedzibą w krajach Widening poprzez współpracę z doświadczonymi (zaawansowanymi) partnerami zagranicznymi (instytucjami). Akcenty na konkretnych aspektach: Nacisk na podnoszenie reputacji, profilu badawczego i atrakcyjności instytucji koordynującej z kraju Widening oraz profilu badawczego jej pracowników. Grupa docelowa: Poszczególne instytucje badawcze z krajów Widening i mała sieć zaawansowanych instytucji partnerskich z krajów non-Widening (z możliwością udziału instytucji z krajów Widening). Skala instytucjonalna o zasięgu europejskim.
</t>
  </si>
  <si>
    <t>0,8-1,5</t>
  </si>
  <si>
    <t>EXCELLENCE HUBS, CSA</t>
  </si>
  <si>
    <t xml:space="preserve">% budżetu przedzielony na komponent badawczo-innowacyjny: 10-40%, Inne warunki budżetowe: Co najmniej 70% budżetu projektu musi zostać przydzielone konsorcjantom z krajów Widening. Szacunkowa liczba projektów, które zostaną sfinansowane: 12-14, Czas trwania projektu: do 48 miesięcy
Cele: Umożliwienie tworzenia ekosystemów innowacji w krajach Widening i poza nimi, łączenie się i tworzenie lepszych powiązań między środowiskiem akademickim, biznesem, rządem 
i społeczeństwem. Wspieranie doskonałości w zakresie innowacji w lokalnych/regionalnych ekosystemach innowacji. Akcenty na konkretnych aspektach: dodatkowe wzmocnienie potencjału innowacyjnego; poprawa powiązań między nauką a biznesem oraz pozostałymi elementami poczwórnej helisy, regionalny wymiar Widening, podejście oddolne (bottom-up). Grupa docelowa: Instytucje badawcze, firmy, władze lokalne/regionalne, aktorzy społeczni. Lokalna/regionalna skala o wymiarze transgranicznym.
</t>
  </si>
  <si>
    <t xml:space="preserve">% budżetu przedzielony na komponent badawczo-innowacyjny: 10%, szacunkowa liczba projektów, które zostaną sfinansowane: 45; Inne warunki budżetowe: Wynagrodzenia kierownika ERA Chair i personelu ERA Chair mogą być wyższe niż tradycyjnie w polskich instytucjach. Grant pokrywa wydatki związane z kierownikiem ERA Chair i pewną liczbą członków zespołu (np. ich wynagrodzenia, koszty rekrutacji, koszty administracyjne, koszty podróży i utrzymania) oraz komponent badawczo-innowacyjny (10%). Szacunkowa liczba projektów, które zostaną sfinansowane: 45, Czas trwania projektu: do 60 miesięcy.
Cele: Zapewnienie doskonałości, widoczności oraz lepszej integracji w europejskiej przestrzeni
badawczej (ERA), a także wsparcie konkurencyjności w finansowaniu badań i promocja reform
instytucjonalnych zgodne z priorytetami ERA. Akcenty na konkretnych aspektach: Znakomity naukowiec (ERA Chair holder) i jego zespół zmieniają zasady gry na poziomie instytucjonalnym, opracowują nowe kierunki badawcze i podnoszą poziom doskonałości. Grupa docelowa: Znakomici naukowcy i ich zespoły, jednostki badawcze w krajach Widening. Skala
instytucjonalna. Konsorcjum:
Organizacje badawcze zlokalizowane w krajach Widening, zainteresowane utworzeniem katedry
ERA Chairs. Wniosek musi być przygotowany i złożony razem ze znanym naukowcem i menedżerem nauki z jakiegokolwiek kraju, który nie jest zatrudniony w organizację goszczącej ERA Chair i będzie pełnił rolę ERA Chair holder - lidera ERA Chair.
</t>
  </si>
  <si>
    <t>COST</t>
  </si>
  <si>
    <t>nowa akcja</t>
  </si>
  <si>
    <t>COST Action</t>
  </si>
  <si>
    <t>COST zaprasza europejskich badaczy i innowatorów do składania propozycji Akcji mających na celu rozwiązanie problemów w zakresie wyzwań naukowych, technologicznych i społecznych. Wyzwaniom tym należy sprostać poprzez promowanie i szerzenie doskonałości, wspieranie interdyscyplinarnych badań na rzecz przełomowej nauki i umacniania pozycji młodych badaczy i innowatorów.
COST zrzesza badaczy i innowatorów, aby wspólnie opracowywać pomysły i inicjatywy we wszystkich dziedzinach nauki i technologii poprzez współpracę w całej Europie i poza nią. COST zachęca i wspiera podejście trans-, multi- interdyscyplinarne poprzez integrację badaczy i innowatorów z różnych dziedzin i organizacji, takich jak uniwersytety, ośrodki badawcze lub firmy.
COST nie finansuje samych badań, ale wspiera tworzenie sieci kontaktów poprzez różne działania, takie jak spotkania,
krótkoterminowe misje naukowe, szkolenia i upowszechnianie rezultatów Akcji COST.</t>
  </si>
  <si>
    <t>termin pełnej propozycji międzynarodowej/termin 2 etapu</t>
  </si>
  <si>
    <t>Część schematu finansowania</t>
  </si>
  <si>
    <t>WIDERA</t>
  </si>
  <si>
    <t>TWINNING, CSA</t>
  </si>
  <si>
    <t>ERA CHAIRS, CSA</t>
  </si>
  <si>
    <t>Destination 1: Staying healthy in a rapidly changing society</t>
  </si>
  <si>
    <t>Destination 2: Living and working in a health-promoting environment</t>
  </si>
  <si>
    <t>Destination 3: Tackling diseases and reducing disease burden</t>
  </si>
  <si>
    <t>CSA</t>
  </si>
  <si>
    <t>Destination 4: Ensuring equal access to innovative, sustainable, and high-quality healthcare</t>
  </si>
  <si>
    <t>Destination 5: Developing and using new tools, technologies and digital solutions for a healthy society</t>
  </si>
  <si>
    <t>Destination 6: Maintaining an innovative, sustainable, and competitive EU health industry</t>
  </si>
  <si>
    <t>IA</t>
  </si>
  <si>
    <t>6-8</t>
  </si>
  <si>
    <t>6-7</t>
  </si>
  <si>
    <t>7-8</t>
  </si>
  <si>
    <t>10</t>
  </si>
  <si>
    <t>8-10</t>
  </si>
  <si>
    <t>3-4</t>
  </si>
  <si>
    <t>Misja Rak</t>
  </si>
  <si>
    <t>7-10</t>
  </si>
  <si>
    <t>HORIZON Lump Sum Grant [HORIZON-AG-LS]</t>
  </si>
  <si>
    <t>Hop-on facility, RIA</t>
  </si>
  <si>
    <t>Cele: Budowanie potencjału jednostek w zakresie aplikowania o granty w programie Horyzont i udziału w projektach z programu Horyzont. Akcenty na konkretnych aspektach: aspekt inkluzyjności programu Horyzont. Grupa docelowa: Konsorcja już realizowanych projektów RIA programu Horyzont Europa (wnioskodawcy w Hop on); podmioty prawne z krajów Widening</t>
  </si>
  <si>
    <t>HORIZON-WIDERA-2026-WIDENING-03: Excellence Hubs</t>
  </si>
  <si>
    <t>1,5-4,5</t>
  </si>
  <si>
    <t>1,5-2,5</t>
  </si>
  <si>
    <t>HORIZON-WIDERA-2027-WIDENING-02-01: ERA Chairs</t>
  </si>
  <si>
    <t>ERA Research Managers</t>
  </si>
  <si>
    <t>ERA Postdoctoral
Fellowships - European
Fellowships</t>
  </si>
  <si>
    <t>Akcja ta opiera się na akcji MSCA Postdoctoral Fellowships 2027
(HORYZONT-MSCA-PF-2027). Grupę docelową stanowią organizacje goszczące postdoków aplikujących w ramach MSCA PF zlokalizowane w Krajach Wideningowych</t>
  </si>
  <si>
    <t>Celem ERA Research Managers jest przyciągnąć doświadczonych menedżerów ds. badań do uniwersytetów lub organizacji badawczych w krajach Wideningowych, tworzenie lub unowocześnianie potencjału instytucjonalnego w zakresie zarządzania badaniami naukowymi, wspieranie "przepływu mózgów" i tworzenie obszarów doskonałości, które wzmacniają kulturę instytucjonalną i wydajność.</t>
  </si>
  <si>
    <t>HORIZON-HLTH-2027-STAYHLTH-01</t>
  </si>
  <si>
    <t>Addressing disabilities through the life course to support independent living and inclusion</t>
  </si>
  <si>
    <t>HORIZON-HLTH-2026-01-STAYHLTH-02</t>
  </si>
  <si>
    <t>Behavioural interventions as primary prevention for Non-Communicable Diseases (NCDs) among young people</t>
  </si>
  <si>
    <t>9-10</t>
  </si>
  <si>
    <t>HORIZON-HLTH-2026-01-ENVHLTH-01</t>
  </si>
  <si>
    <t>Towards a better understanding and anticipation of the impacts of climate change on health</t>
  </si>
  <si>
    <t>HORIZON-HLTH-2026-01-ENVHLTH-05</t>
  </si>
  <si>
    <t>Support for a multilateral initiative on climate change and health research</t>
  </si>
  <si>
    <t>3</t>
  </si>
  <si>
    <t>HORIZON-HLTH-2027-01-ENVHLTH-02</t>
  </si>
  <si>
    <t>Integrating climate-related exposures into the human exposome and characterising its changes in response to climate change</t>
  </si>
  <si>
    <t>10-11</t>
  </si>
  <si>
    <t>HORIZON-HLTH-2027-01-ENVHLTH-MISSCLIMA-03</t>
  </si>
  <si>
    <t>Tools and technologies to support health adaptation to climate change</t>
  </si>
  <si>
    <t>Pre-commercial Procurement</t>
  </si>
  <si>
    <t>4-5</t>
  </si>
  <si>
    <t>HORIZON-HLTH-2026-01-ENVHLTH-04:</t>
  </si>
  <si>
    <t>Towards climate resilient, prepared and carbon neutral populations and healthcare systems</t>
  </si>
  <si>
    <t>HORIZON-HLTH-2026-01-DISEASE-02</t>
  </si>
  <si>
    <t>Innovative interventions to prevent the harmful effects of using digital technologies on the mental health of children and young adults</t>
  </si>
  <si>
    <t>8</t>
  </si>
  <si>
    <t>HORIZON-HLTH-2026-01-DISEASE-03</t>
  </si>
  <si>
    <t>Advancing research on the prevention, diagnosis, and management of post-infection long-term conditions</t>
  </si>
  <si>
    <t>5</t>
  </si>
  <si>
    <t>HORIZON-HLTH-2026-01-DISEASE-04</t>
  </si>
  <si>
    <t>Development of novel vaccines for viral pathogens with epidemic potential</t>
  </si>
  <si>
    <t>HORIZON-HLTH-2026-01-DISEASE-09</t>
  </si>
  <si>
    <t>Multisectoral approach to tackle chronic non-communicable diseases: implementation research maximising collaboration and coordination with sectors and in settings beyond the healthcare system (GACD)</t>
  </si>
  <si>
    <t>HORIZON-HLTH-2026-01-DISEASE-11</t>
  </si>
  <si>
    <t>Understanding of sex and/or gender-specific mechanisms of cardiovascular diseases: determinants, risk factors and pathways</t>
  </si>
  <si>
    <t>HORIZON-HLTH-2026-01-DISEASE-15</t>
  </si>
  <si>
    <t>Scaling up innovation in cardiovascular health</t>
  </si>
  <si>
    <t>HORIZON-HLTH-2027-02-DISEASE-01-two-stage</t>
  </si>
  <si>
    <t>Innovative healthcare interventions for non-communicable diseases</t>
  </si>
  <si>
    <t>HORIZON-HLTH-2027-01-DISEASE-05</t>
  </si>
  <si>
    <t>Development of novel broad spectrum small molecule antiviral therapeutics for pathogens with epidemic potential</t>
  </si>
  <si>
    <t>HORIZON-HLTH-2027-01-DISEASE-06</t>
  </si>
  <si>
    <t>Development of monoclonal antibodies to prevent and treat infections from Flaviviridae</t>
  </si>
  <si>
    <t>HORIZON-HLTH-2027-01-DISEASE-07</t>
  </si>
  <si>
    <t>Development of monoclonal antibodies to prevent and treat infections from Filo-, Nairo-, Phenui-, Picorna- and Toga Viridae</t>
  </si>
  <si>
    <t>HORIZON-HLTH-2027-01-DISEASE-08</t>
  </si>
  <si>
    <t>Development of innovative antimicrobials against critical pathogens resistant to antimicrobials</t>
  </si>
  <si>
    <t>HORIZON-HLTH-2027-01-DISEASE-10</t>
  </si>
  <si>
    <t>Prevention and management of chronic non-communicable diseases in children and young people (GACD)</t>
  </si>
  <si>
    <t>HORIZON-HLTH-2027-02-DISEASE-14-two-stage</t>
  </si>
  <si>
    <t>Clinical trials for advancing innovative interventions for neurodegenerative diseases</t>
  </si>
  <si>
    <t>HORIZON-HLTH-2026-01-CARE-01</t>
  </si>
  <si>
    <t>Public Procurement of Innovative Solutions</t>
  </si>
  <si>
    <t>Public procurement of innovative solutions for improving citizens' access to healthcare through integrated and personalised approaches</t>
  </si>
  <si>
    <t>3-8</t>
  </si>
  <si>
    <t>HORIZON-HLTH-2026-01-CARE-03</t>
  </si>
  <si>
    <t>Identifying and addressing low-value care in health and care systems</t>
  </si>
  <si>
    <t>HORIZON-HLTH-2027-01-CARE-02</t>
  </si>
  <si>
    <t>Personalised approaches to reduce risks from Adverse Drug Reactions due to administration of multiple medications</t>
  </si>
  <si>
    <t>HORIZON-HLTH-2027-02-TOOL-01-two-stage</t>
  </si>
  <si>
    <t>Development of predictive biomarkers of disease progression and treatment response by using AI methodologies for chronic non-communicable diseases</t>
  </si>
  <si>
    <t>HORIZON-HLTH-2027-03-TOOL-02</t>
  </si>
  <si>
    <t>Advancing bio-printing of living cells for regenerative medicine</t>
  </si>
  <si>
    <t>HORIZON-HLTH-2026-01-STAYHLTH-03</t>
  </si>
  <si>
    <t>Building public trust and outreach in the life sciences</t>
  </si>
  <si>
    <t>Grant pozwala dokonać konsolidacji pierwszego niezależnego zespołu lub programu badawczego. We wniosku trzeba więc wykazać, że proponowane badania pomogą w uzyskaniu pełnej samodzielności badawczej i umocnieniu pozycji lidera zespołu. Przeznaczony jest dla naukowców z 7-12-letnim doświadczeniem od momentu ukończenia studiów doktoranckich. Pożądane jest autorstwo kilku publikacji bez udziału promotora.</t>
  </si>
  <si>
    <t>ERC-2026-COG</t>
  </si>
  <si>
    <t>8-9</t>
  </si>
  <si>
    <t>HORIZON-MISS-2026-02-CANCER-01</t>
  </si>
  <si>
    <t>Virtual Human Twin (VHT) Models for Cancer Research</t>
  </si>
  <si>
    <t>Microbiome for early cancer prediction before the onset of disease</t>
  </si>
  <si>
    <t>HORIZON-MISS-2026-02-CANCER-02</t>
  </si>
  <si>
    <t>15</t>
  </si>
  <si>
    <t>Pragmatic clinical trials to optimise immunotherapeutic interventions for patients with refractory cancers</t>
  </si>
  <si>
    <t>HORIZON-MISS-2026-02-CANCER-03</t>
  </si>
  <si>
    <t>HORIZON-MISS-2026-02-CANCER-04</t>
  </si>
  <si>
    <t xml:space="preserve">Earlier and more precise palliative care </t>
  </si>
  <si>
    <t>HORIZON-MISS-2026-02-CANCER-05</t>
  </si>
  <si>
    <t>7</t>
  </si>
  <si>
    <t>Boosting mental health of young cancer survivors through the European Cancer Patient Digital Centre (ECPDC)</t>
  </si>
  <si>
    <t>Development of a research capacity building programme on cancer with and for Ukraine</t>
  </si>
  <si>
    <t>HORIZON-MISS-2026-02-CANCER-06</t>
  </si>
  <si>
    <t>HORIZON-MISS-2026-02-CANCER-07</t>
  </si>
  <si>
    <t>Improve the Quality of Life of older cancer patients</t>
  </si>
  <si>
    <t>5-6</t>
  </si>
  <si>
    <t>HORIZON-HLTH-2026-01-TOOL-03</t>
  </si>
  <si>
    <t>Integrating New Approach Methodologies (NAMs) to advance biomedical research and regulatory testing</t>
  </si>
  <si>
    <t>5-8</t>
  </si>
  <si>
    <t>HORIZON-HLTH-2026-01-TOOL-05</t>
  </si>
  <si>
    <t>Pilot actions for follow-on funding: Leveraging EU-funded collaborative research in regenerative medicine</t>
  </si>
  <si>
    <t>HORIZON-HLTH-2026-01-TOOL-06</t>
  </si>
  <si>
    <t>Support to European Research Area (ERA) action on accelerating New Approach Methodologies (NAMs) to advance biomedical research and testing of medicinal products and medical devices</t>
  </si>
  <si>
    <t>HORIZON-HLTH-2026-01-TOOL-07</t>
  </si>
  <si>
    <t>Establishing a European network of Centres of Excellence (CoEs) for Advanced Therapies Medicinal Products (ATMPs)</t>
  </si>
  <si>
    <t>HORIZON-HLTH-2027-03-TOOL-04</t>
  </si>
  <si>
    <t>Virtual Human Twins (VHTs) for integrated clinical decision support in prevention and diagnosis</t>
  </si>
  <si>
    <t>10-12</t>
  </si>
  <si>
    <t>HORIZON-HLTH-2027-03-TOOL-08</t>
  </si>
  <si>
    <t>Towards Artificial General Intelligence (AGI) for healthcare</t>
  </si>
  <si>
    <t>HORIZON-HLTH-2026-01-IND-03</t>
  </si>
  <si>
    <t>Regulatory science to support translational development of patient-centred health technologies</t>
  </si>
  <si>
    <t>4-6</t>
  </si>
  <si>
    <t>HORIZON-HLTH-2027-01-IND-01</t>
  </si>
  <si>
    <t>Development of cell-free protein synthesis platforms for discovery and/or production of biologicals</t>
  </si>
  <si>
    <t>HORIZON-HLTH-2027-02-IND-02-two-stage</t>
  </si>
  <si>
    <t>Portable and versatile Point-of-care diagnostics</t>
  </si>
  <si>
    <t xml:space="preserve">HORIZON-EIC-2026-PATHFINDEROPEN-01 </t>
  </si>
  <si>
    <t>HORIZON-EIC-2026-PATHFINDERCHALLENGES-01</t>
  </si>
  <si>
    <t>Ogólnym celem programu EIC Pathfinder w zakresie zaawansowanych badań jest opracowanie
podstaw naukowych stanowiących podstawę przełomowych technologii. Zapewnia wsparcie dla
najwcześniejszych etapów badań i rozwoju naukowego, technologicznego lub głębokiej technologii.
Projekty Pathfinder mają na celu oparcie się na nowych, nowatorskich kierunkach nauki iEIC Pathfinder  stworzony został w celu poszukiwania nowych możliwości rozwoju technologicznego. Ma pomóc Europie objąć rolę lidera w rozwijaniu tych technologii, co w konsekwencji przyczyni się do rozwoju gospodarczego i zwiększenia konkurencyjności na najbliższe dziesięciolecia.
 Pathfinder Open:   badania naukowe i technologiczne na wczesnym etapie rozwoju (TRL 1-4). Interdyscyplinarne konsorcja. Wizjonerskie pomysły na radykalnie nowe technologie przyszłości. Otwarty na badania w dowolnej dziedzinie przełomowych technologii.</t>
  </si>
  <si>
    <t>EIC Pathfinder Challenges 2026</t>
  </si>
  <si>
    <t xml:space="preserve">Ogólnym celem programu EIC Pathfinder w zakresie zaawansowanych badań jest opracowanie
podstaw naukowych stanowiących podstawę przełomowych technologii. Zapewnia wsparcie dla
najwcześniejszych etapów badań i rozwoju naukowego, technologicznego lub głębokiej technologii.
Projekty Pathfinder mają na celu oparcie się na nowych, nowatorskich kierunkach nauki iEIC Pathfinder  stworzony został w celu poszukiwania nowych możliwości rozwoju technologicznego. Ma pomóc Europie objąć rolę lidera w rozwijaniu tych technologii, co w konsekwencji przyczyni się do rozwoju gospodarczego i zwiększenia konkurencyjności na najbliższe dziesięciolecia.
   Pathfinder Challenges: rozwijanie obiecujących wskazanych kierunków badawczych na rzecz technologii przyszłości. Projekty badawczo innowacyjne: 
Biotechnology for Healthy Ageing: To develop biotechnology-based or pharmaceutical interventions that prevent, delay, or reverse age-related diseases, </t>
  </si>
  <si>
    <t>EIC Pathfinder Open 2026</t>
  </si>
  <si>
    <t>HORIZON-WIDERA-2026-02-WIDENING-01</t>
  </si>
  <si>
    <t>HORIZON-WIDERA-2026-03-WIDENING-01</t>
  </si>
  <si>
    <t>0,2-0,6</t>
  </si>
  <si>
    <t>HORIZON-WIDERA-2026-04-WIDENING-01</t>
  </si>
  <si>
    <t>Doskonałe zdolności w zakresie zarządzania badaniami naukowymi są niezbędne dla instytucji i krajowych systemów badań naukowych i innowacji, aby mogły zwiększać doskonałość badań i kapitalizować swoje działania w zakresie badań naukowych i innowacji w gospodarce i społeczeństwie opartym na wiedzy. Instrument Research Management Facility ma na celu zapewnienie instytucjom w krajach rozwijających się, które chcą ustanowić lub ulepszyć swoje możliwości w zakresie zarządzania badaniami, dostosowanego do ich potrzeb wsparcia. Instrument ten doradza również w sprawie strategii wdrażania mającej na celu wprowadzenie zmian w strukturze instytucjonalnej, zgodnie z priorytetami ERA. Działanie nie zapewnia jednak wsparcia na realizację strategii.</t>
  </si>
  <si>
    <t>HORIZON-WIDERA-2026-05-WIDENING-01</t>
  </si>
  <si>
    <t>HORIZON-WIDERA-2027-01-WIDENING-01</t>
  </si>
  <si>
    <t>EIC Pre-accelerator - Widening, CSA</t>
  </si>
  <si>
    <t>Research Management Facility, CSA</t>
  </si>
  <si>
    <t>Konkurs ten zwiększy potencjał innowacyjny start-upów zajmujących się głębokimi technologiami w krajach rozwijających się i umożliwi im lepsze przyciąganie prywatnych inwestycji i zwiększanie skali działalności. Jeszcze bardziej wzmocni wymiar innowacyjny komponentu poszerzającego i zwiększy ogólną konkurencyjność tych krajów.
Konkretnym oczekiwanym rezultatem tego działania jest zwiększona gotowość biznesowa, inwestorska i technologiczna start-upów zajmujących się zaawansowanymi technologiami o wysokim potencjale w krajach WIDENING do poziomu:  
1. odnoszenia sukcesów w ubieganiu się i pozyskiwaniu funduszy z Akceleratora EIC i/lub;
2.odnoszenia sukcesów w ubieganiu się i pozyskiwaniu funduszy z inwestycji prywatych i/lub;
3. odnoszenia sukcesów w ubieganiu się i pozyskiwaniu funduszy krajowych lub regionalnych jako alternatywnych źródeł finansowania (np. poprzez programy Seal of Excellence).</t>
  </si>
  <si>
    <t>0,3-0,5</t>
  </si>
  <si>
    <t>HORIZON-WIDERA-2027-WIDENING-02-01: ERA Research Managers</t>
  </si>
  <si>
    <t>HORIZON-WIDERA-2027-03-WIDENING-01</t>
  </si>
  <si>
    <t>OPUS 30 LAP/Weave</t>
  </si>
  <si>
    <t>budżet konkursu  w mln PLN</t>
  </si>
  <si>
    <t xml:space="preserve">Konkurs przeznaczony jest dla naukowców na wszystkich etapach kariery naukowej. Finansowane są projekty badawcze prowadzonych we współpracy międzynarodowej dwustronnej lub trójstronnej w ramach programu Weave, a także przedsięwzięć realizowanych przy wykorzystaniu przez polskie zespoły badawcze wielkich międzynarodowych urządzeń badawczych. Dla każdego zespołu badawczego zaangażowanego w projekt należy wskazać kierownika projektu: w projektach we współpracy dwustronnej – dwóch, a w trójstronnej - trzech, odpowiednio; kierownika polskiego zespołu badawczego i kierownika/-ów zagranicznych zespołów badawczych.Czas trwania projektu: 24, 36 lub 48 miesięcy. Wniosek OPUS LAP, przygotowany przez polski zespół badawczy we współpracy z zagranicznymi zespołami badawczymi, składany jest w systemie OSF w terminie do 15 grudnia 2025 r. do godziny 14:00. Dodatkowo, każdy z zagranicznych zespołów badawczych zaangażowany w dany projekt w ramach współpracy Weave musi złożyć wniosek o finansowanie, w tym komplet wymaganych przez nią dokumentów, do właściwej instytucji partnerskiej zgodnie z obowiązującymi w tej instytucji terminami i zasadami                                
</t>
  </si>
  <si>
    <t>NCN</t>
  </si>
  <si>
    <t>Weave Unisono</t>
  </si>
  <si>
    <r>
      <t xml:space="preserve">Weave-UNISONO w oparciu o procedurę agencji wiodącej (Lead Agency Procedure, „LAP”) na dwustronne lub trójstronne projekty badawcze dla zespołów z </t>
    </r>
    <r>
      <rPr>
        <b/>
        <sz val="11"/>
        <color theme="1"/>
        <rFont val="Calibri"/>
        <family val="2"/>
        <charset val="238"/>
        <scheme val="minor"/>
      </rPr>
      <t>Austrii, Czech, Słowenii, Szwajcarii, Niemiec, Luksemburga, Belgii–Flandrii i Polski</t>
    </r>
    <r>
      <rPr>
        <sz val="11"/>
        <color theme="1"/>
        <rFont val="Calibri"/>
        <family val="2"/>
        <charset val="238"/>
        <scheme val="minor"/>
      </rPr>
      <t xml:space="preserve"> w ramach programu wielostronnego Weave, w którym NCN nie pełni roli agencji wiodącej. Projekty mogą obejmować badania podstawowe we wszystkich dyscyplinach nauk. Partnerskie zespoły badawcze występują równolegle w ramach programu Weave o środki finansowe na realizację wspólnego projektu badawczego do właściwych dla siebie instytucji uczestniczących w programie Weave (jednej – w przypadku projektów dwustronnych lub dwóch – w przypadku projektów trójstronnych). Projekt wspólny musi opierać się na ścisłej współpracy i musi być realizowany wspólnie przez polski zespół badawczy i przez partnerskie zespoły badawcze, z których każdy wskazuje we wniosku kierownika projektu. Wspólny projekt musi zawierać spójne programy badań, wyraźnie ukazujące wartość dodaną współpracy międzynarodowej. W konkursie Weave-UNISONO będą również finansowane trójstronne projekty badawcze składane przez zagraniczny zespół badawczy wnioskujący do agencji wiodącej, tj. do FWF, GAČR, ARIS, DFG, SNSF, FNR lub FWO planowane do realizacji wraz z polskim zespołem badawczym wnioskującym do NCN  oraz przy udziale innego zagranicznego zespołu badawczego wnioskującego o środki finansowe na ten cel w ramach programu Weave do właściwej dla niego instytucji współpracującej z daną agencją wiodącą. Dzięki temu możliwa będzie również współpraca z zespołami z: </t>
    </r>
    <r>
      <rPr>
        <b/>
        <sz val="11"/>
        <color theme="1"/>
        <rFont val="Calibri"/>
        <family val="2"/>
        <charset val="238"/>
        <scheme val="minor"/>
      </rPr>
      <t xml:space="preserve">Belgii – Walonii (finansowanymi przez F.R.S. – FNRS – Fund for Scientific Research – Wallonia-Brussels), Chorwacji (finansowanymi przez HRZZ – Croatian Science Foundation) oraz ze Szwecji (finansowanymi przez FORMAS – Swedish Research Council for Sustainable Development). </t>
    </r>
    <r>
      <rPr>
        <sz val="11"/>
        <color theme="1"/>
        <rFont val="Calibri"/>
        <family val="2"/>
        <charset val="238"/>
        <scheme val="minor"/>
      </rPr>
      <t xml:space="preserve">W konkursie Weave-UNISONO mogą być finansowane nie tylko projekty badawcze realizowane przez zespół polski oraz jeden lub dwa zespoły zagraniczne współpracujące w ramach programu Weave, ale także projekty angażujące dodatkowych partnerów z zagranicznych instytucji naukowych, </t>
    </r>
    <r>
      <rPr>
        <b/>
        <sz val="11"/>
        <color theme="1"/>
        <rFont val="Calibri"/>
        <family val="2"/>
        <charset val="238"/>
        <scheme val="minor"/>
      </rPr>
      <t>którzy nie aplikują o środki finansowe do instytucji partnerskich i współpracujących</t>
    </r>
    <r>
      <rPr>
        <sz val="11"/>
        <color theme="1"/>
        <rFont val="Calibri"/>
        <family val="2"/>
        <charset val="238"/>
        <scheme val="minor"/>
      </rPr>
      <t>. W przypadku tych wniosków, zagraniczne zespoły badawcze muszą pozyskać środki finansowe na realizację projektów z innych źródeł.</t>
    </r>
  </si>
  <si>
    <t>w najbliższym możliwym terminie po złożeniu wniosku wspólnego do agencji wiodącej, nie dłuższym niż 7 dni kalendarzowych.</t>
  </si>
  <si>
    <t>https://ncn.gov.pl/ogloszenia/konkursy/weave-unisono</t>
  </si>
  <si>
    <t>termin złożenia wniosku do zagranicznej agencji wiodącej przez koordynatora wniosku</t>
  </si>
  <si>
    <t>https://ncn.gov.pl/sites/default/files/pliki/regulaminy/weave_unisono_tabela_terminy_PL.pdf</t>
  </si>
  <si>
    <t>krajowe i regionalne agencje finansujące, organizacje międzyrządowe non-profit, instytuty badawcze i fundacje oraz środki KE - HE</t>
  </si>
  <si>
    <t>termin wstępnej propozycji międzynarodowej</t>
  </si>
  <si>
    <t>wnisek krajowy</t>
  </si>
  <si>
    <t>Postdoctoral Fellowships</t>
  </si>
  <si>
    <t>projekty skierowane do naukowców dowolnej narodowości z Europy lub przyjeżdżających z dowolnego kraju świata do Europy w celu rozwijania i kontynuowania swojej kariery naukowej. Projekt odbywa się w państwie członkowskim UE lub kraju stowarzyszonym z programem Horyzont Europa i może trwać od 12 do 24 miesięcy</t>
  </si>
  <si>
    <t>HORIZON-MSCA-2027-PF-01-01 - HORIZON-TMA-MSCA-PF-EF</t>
  </si>
  <si>
    <r>
      <t xml:space="preserve">Postdoctoral Fellowships - </t>
    </r>
    <r>
      <rPr>
        <b/>
        <sz val="11"/>
        <color rgb="FF9C6500"/>
        <rFont val="Calibri"/>
        <family val="2"/>
        <charset val="238"/>
        <scheme val="minor"/>
      </rPr>
      <t>European Fellowships</t>
    </r>
  </si>
  <si>
    <t>330</t>
  </si>
  <si>
    <t>HORIZON-MSCA-2026-PF-01-01 - HORIZON-TMA-MSCA-PF-EF</t>
  </si>
  <si>
    <t>339</t>
  </si>
  <si>
    <t>projekty skierowane do naukowców do obywateli europejskich lub rezydentów długoterminowych, którzy chcą zaangażować się w projekty badawczo-innowacyjne z organizacjami spoza państw członkowskich UE i krajów stowarzyszonych w programie „Horyzont Europa”. Stypendia te wymagają fazy wyjazdowej trwającej co najmniej 12 i maksymalnie 24 miesiące w niestowarzyszonym państwie trzecim oraz obowiązkowej 12-miesięcznej fazy powrotu do organizacji przyjmującej z siedzibą w państwie członkowskim UE lub kraju stowarzyszonym z programem „Horyzont Europa”.</t>
  </si>
  <si>
    <r>
      <t xml:space="preserve"> HORIZON TMA MSCA Postdoctoral Fellowships - </t>
    </r>
    <r>
      <rPr>
        <b/>
        <sz val="11"/>
        <color rgb="FF9C6500"/>
        <rFont val="Calibri"/>
        <family val="2"/>
        <charset val="238"/>
        <scheme val="minor"/>
      </rPr>
      <t>Global Fellowships</t>
    </r>
  </si>
  <si>
    <t>HORIZON-MSCA-2026-PF-01-01 - HORIZON-TMA-MSCA-PF-GF</t>
  </si>
  <si>
    <t>HORIZON-MSCA-2027-PF-01-01 - HORIZON-TMA-MSCA-PF-GF</t>
  </si>
  <si>
    <t>https://ec.europa.eu/info/funding-tenders/opportunities/portal/screen/opportunities/topic-details/HORIZON-MSCA-2027-PF-01-01?order=DESC&amp;pageNumber=1&amp;pageSize=50&amp;sortBy=startDate&amp;isExactMatch=true&amp;status=31094501,31094502,31094503&amp;programmePart=43108473&amp;frameworkProgramme=43108390</t>
  </si>
  <si>
    <t>https://ec.europa.eu/info/funding-tenders/opportunities/portal/screen/opportunities/topic-details/HORIZON-MSCA-2026-PF-01-01?isExactMatch=true&amp;status=31094501,31094502,31094503&amp;frameworkProgramme=43108390&amp;programmePart=43108473&amp;order=DESC&amp;pageNumber=1&amp;pageSize=50&amp;sortBy=startDate</t>
  </si>
  <si>
    <t>Staff Exchanges 2025</t>
  </si>
  <si>
    <t>międzynarodowa oraz międzysektorowa wymiana pracowników naukowych i administracyjnych instytucji w ramach konsorcjum, zaangażowanych w badania naukowe i działania innowacyjne.</t>
  </si>
  <si>
    <t xml:space="preserve">MSCA Staff Exchanges 2025 (HORIZON-MSCA-2026-SE-01-01) </t>
  </si>
  <si>
    <t>na</t>
  </si>
  <si>
    <t>https://ec.europa.eu/info/funding-tenders/opportunities/portal/screen/opportunities/topic-details/HORIZON-MSCA-2026-SE-01-01?order=DESC&amp;pageNumber=1&amp;pageSize=50&amp;sortBy=startDate&amp;isExactMatch=true&amp;status=31094501,31094502,31094503&amp;programmePart=43108473&amp;frameworkProgramme=43108390</t>
  </si>
  <si>
    <t xml:space="preserve">https://ec.europa.eu/info/funding-tenders/opportunities/portal/screen/opportunities/topic-details/HORIZON-MSCA-2026-PF-01-01?isExactMatch=true&amp;status=31094501,31094502,31094503&amp;frameworkProgramme=43108390&amp;programmePart=43108473&amp;order=DESC&amp;pageNumber=1&amp;pageSize=50&amp;sortBy=startDate </t>
  </si>
  <si>
    <t xml:space="preserve">Joint Call between the Soil Deal for Europe Mission and the Cancer Mission (HORIZON-MISS-2027-06) </t>
  </si>
  <si>
    <t>HORIZON-MISS-2027-06-SOIL-CANCER</t>
  </si>
  <si>
    <t>Living labs to monitor and mitigate carcinogenic substances in and originating from soils: Evaluating their effects on human cancer risks</t>
  </si>
  <si>
    <t>12</t>
  </si>
  <si>
    <t>https://ec.europa.eu/info/funding-tenders/opportunities/portal/screen/opportunities/topic-details/HORIZON-MISS-2027-06-SOIL-CANCER?order=DESC&amp;pageNumber=1&amp;pageSize=50&amp;sortBy=startDate&amp;isExactMatch=true&amp;status=31094501&amp;frameworkProgramme=43108390&amp;callIdentifier=HORIZON-MISS-2027-06</t>
  </si>
  <si>
    <t xml:space="preserve">Partnerstwo Global Health EDCTP3 </t>
  </si>
  <si>
    <t>Global collaboration action for the development of TB drugs for therapy and chemoprophylaxis in adults and children in sub-Saharan Africa</t>
  </si>
  <si>
    <t>HORIZON-JU-GH-EDCTP3-2026-01-TB-01-two-stage</t>
  </si>
  <si>
    <t>https://ec.europa.eu/info/funding-tenders/opportunities/portal/screen/opportunities/topic-details/HORIZON-JU-GH-EDCTP3-2026-01-TB-01-two-stage?keywords=HORIZON-JU-GH-EDCTP3-2026&amp;isExactMatch=true&amp;status=31094501,31094502,31094503&amp;order=DESC&amp;pageNumber=1&amp;pageSize=50&amp;sortBy=startDate</t>
  </si>
  <si>
    <t xml:space="preserve">Global collaboration action for prevention and treatment of Lower Respiratory Tract Infections (LRTIs) in sub-Saharan Africa
</t>
  </si>
  <si>
    <t>HORIZON-JU-GH-EDCTP3-2026-01-LRTI-02-two-stage</t>
  </si>
  <si>
    <t>8,475</t>
  </si>
  <si>
    <t>https://ec.europa.eu/info/funding-tenders/opportunities/portal/screen/opportunities/topic-details/HORIZON-JU-GH-EDCTP3-2026-01-LRTI-02-two-stage?keywords=HORIZON-JU-GH-EDCTP3-2026&amp;isExactMatch=true&amp;status=31094501,31094502,31094503&amp;order=DESC&amp;pageNumber=1&amp;pageSize=50&amp;sortBy=startDate</t>
  </si>
  <si>
    <t>Global collaboration action towards better prevention, treatment and clinical management of HIV co-infections or co-morbidities in sub-Saharan Africa</t>
  </si>
  <si>
    <t>HORIZON-JU-GH-EDCTP3-2026-01-HIV-03-two-stage</t>
  </si>
  <si>
    <t>https://ec.europa.eu/info/funding-tenders/opportunities/portal/screen/opportunities/topic-details/HORIZON-JU-GH-EDCTP3-2026-01-HIV-03-two-stage?keywords=HORIZON-JU-GH-EDCTP3-2026&amp;isExactMatch=true&amp;status=31094501,31094502,31094503&amp;order=DESC&amp;pageNumber=1&amp;pageSize=50&amp;sortBy=startDate</t>
  </si>
  <si>
    <t xml:space="preserve">Global collaboration action on climate and health in sub-Saharan Africa
</t>
  </si>
  <si>
    <t>HORIZON-JU-GH-EDCTP3-2026-02-CH-01-two-stage</t>
  </si>
  <si>
    <t>https://ec.europa.eu/info/funding-tenders/opportunities/portal/screen/opportunities/topic-details/HORIZON-JU-GH-EDCTP3-2026-02-CH-01-two-stage?keywords=HORIZON-JU-GH-EDCTP3-2026&amp;isExactMatch=true&amp;status=31094501,31094502,31094503&amp;order=DESC&amp;pageNumber=1&amp;pageSize=50&amp;sortBy=startDate</t>
  </si>
  <si>
    <t>Partnerstwo Innovative Health Initiative JU Call 12</t>
  </si>
  <si>
    <t xml:space="preserve">Boosting innovation for a better understanding of the determinants of health
</t>
  </si>
  <si>
    <t>HORIZON-JU-IHI-2026-12-SINGLE-STAGE-01</t>
  </si>
  <si>
    <t>8-30</t>
  </si>
  <si>
    <t>https://ec.europa.eu/info/funding-tenders/opportunities/portal/screen/opportunities/topic-details/HORIZON-JU-IHI-2026-12-SINGLE-STAGE-01?keywords=HORIZON-JU-IHI-2026-12-SINGLE-STAGE&amp;isExactMatch=true&amp;status=31094501,31094502,31094503&amp;frameworkProgramme=43108390&amp;order=DESC&amp;pageNumber=1&amp;pageSize=50&amp;sortBy=startDate</t>
  </si>
  <si>
    <t>80-200</t>
  </si>
  <si>
    <t>15-60</t>
  </si>
  <si>
    <t>HORIZON-JU-IHI-2026-12-SINGLE-STAGE-02</t>
  </si>
  <si>
    <t xml:space="preserve">Boosting innovation through better integration of fragmented health R&amp;I efforts
</t>
  </si>
  <si>
    <t>https://ec.europa.eu/info/funding-tenders/opportunities/portal/screen/opportunities/topic-details/HORIZON-JU-IHI-2026-12-SINGLE-STAGE-02?keywords=HORIZON-JU-IHI-2026-12-SINGLE-STAGE&amp;isExactMatch=true&amp;status=31094501,31094502,31094503&amp;frameworkProgramme=43108390&amp;order=DESC&amp;pageNumber=1&amp;pageSize=50&amp;sortBy=startDate</t>
  </si>
  <si>
    <t>HORIZON-JU-IHI-2026-12-SINGLE-STAGE-03</t>
  </si>
  <si>
    <t>Boosting innovation for people-centred integrated healthcare solutions</t>
  </si>
  <si>
    <t>https://ec.europa.eu/info/funding-tenders/opportunities/portal/screen/opportunities/topic-details/HORIZON-JU-IHI-2026-12-SINGLE-STAGE-03?keywords=HORIZON-JU-IHI-2026-12-SINGLE-STAGE&amp;isExactMatch=true&amp;status=31094501,31094502,31094503&amp;frameworkProgramme=43108390&amp;order=DESC&amp;pageNumber=1&amp;pageSize=50&amp;sortBy=startDate</t>
  </si>
  <si>
    <t xml:space="preserve">Boosting innovation through exploitation of digitalisation and data exchange in healthcare
</t>
  </si>
  <si>
    <t>HORIZON-JU-IHI-2026-12-SINGLE-STAGE-04</t>
  </si>
  <si>
    <t>80-433</t>
  </si>
  <si>
    <t>https://ec.europa.eu/info/funding-tenders/opportunities/portal/screen/opportunities/topic-details/HORIZON-JU-IHI-2026-12-SINGLE-STAGE-04?keywords=HORIZON-JU-IHI-2026-12-SINGLE-STAGE&amp;isExactMatch=true&amp;status=31094501,31094502,31094503&amp;frameworkProgramme=43108390&amp;order=DESC&amp;pageNumber=1&amp;pageSize=50&amp;sortBy=startDate</t>
  </si>
  <si>
    <t>5-9,8</t>
  </si>
  <si>
    <t>HORIZON-JU-IHI-2026-12-SINGLE-STAGE-05</t>
  </si>
  <si>
    <t>Boosting innovation for better assessment of the added value of innovative integrated healthcare solutions</t>
  </si>
  <si>
    <t>https://ec.europa.eu/info/funding-tenders/opportunities/portal/screen/opportunities/topic-details/HORIZON-JU-IHI-2026-12-SINGLE-STAGE-05?keywords=HORIZON-JU-IHI-2026-12-SINGLE-STAGE&amp;isExactMatch=true&amp;status=31094501,31094502,31094503&amp;frameworkProgramme=43108390&amp;order=DESC&amp;pageNumber=1&amp;pageSize=50&amp;sortBy=startDate</t>
  </si>
  <si>
    <t>Partnerstwo Personalised Medicine</t>
  </si>
  <si>
    <t>0,08</t>
  </si>
  <si>
    <t>EP PerMed – Fast Track Programme 2026</t>
  </si>
  <si>
    <t>ukierunkowane wsparcie mające na celu przyspieszenie walidacji i przyjęcia innowacyjnych rozwiązań w zakresie medycyny spersonalizowanej. Program pomaga w postępie innowacji na wczesnym etapie o co najmniej jeden poziom gotowości technologicznej poprzez dedykowane badania walidacyjne przeprowadzane wspólnie z wyspecjalizowanymi europejskimi ośrodkami walidacyjnymi.</t>
  </si>
  <si>
    <t>https://www.eppermed.eu/funding-projects/calls/fast-track-call/fast-track-validation-programme-2026/</t>
  </si>
  <si>
    <t>Partnerstwo Brain Health JTC 2026</t>
  </si>
  <si>
    <t>https://www.brainhealth-partnership.eu/calls/jtc2026-neurological-mental-sensory-disorders/</t>
  </si>
  <si>
    <t>0,3-0,44</t>
  </si>
  <si>
    <t>po otrzymaniu informacji z NCBiR</t>
  </si>
  <si>
    <t>Czynniki biologiczne, społeczne i środowiskowe wpływające na zdrowie mózgu w ciągu całego życia – w zakresie zaburzeń neurologicznych, psychicznych i sensorycznych</t>
  </si>
  <si>
    <t>EP BrainHealth, Call 1/2026</t>
  </si>
  <si>
    <t>Czynniki biologiczne, społeczne i środowiskowe wpływające na zdrowie mózgu w ciągu całego życia – w obszarze neurodegeneracji</t>
  </si>
  <si>
    <t>EP BrainHealth, Call 2/2026</t>
  </si>
  <si>
    <t>https://www.gov.pl/web/ncbr/european-partnership-for-brain-health2</t>
  </si>
  <si>
    <t>Partnerstwo ERDERA JTC 2026</t>
  </si>
  <si>
    <t>ERDERA Call 2026 “Resolving unsolved cases in rare genetic and non-genetic diseases through variant validation and new technological approaches”</t>
  </si>
  <si>
    <t>Celem niniejszego zaproszenia jest rozwiązanie problemu niezdiagnozowanych rzadkich chorób genetycznych oraz zajęcie się złożonymi, wieloczynnikowymi rzadkimi chorobami niegenetycznymi poprzez identyfikację wariantów przyczynowych u pacjentów bez diagnozy molekularnej po wcześniejszych badaniach genetycznych lub genomicznych oraz zapewnienie przejrzystości diagnostycznej w przypadku schorzeń o nieznanej lub mieszanej patogenezie.</t>
  </si>
  <si>
    <t>0,3-0,325</t>
  </si>
  <si>
    <t>https://www.gov.pl/web/ncbr/erdera-jtc2026-2-konkurs</t>
  </si>
  <si>
    <t>50 w 2026 r</t>
  </si>
  <si>
    <t>wrzesień</t>
  </si>
  <si>
    <t>wiosna 2026</t>
  </si>
  <si>
    <t>COLLECTION 2026</t>
  </si>
  <si>
    <t>jesień 2026</t>
  </si>
  <si>
    <t>https://www.cost.eu/funding/open-call-a-simple-one-step-application-process/</t>
  </si>
  <si>
    <t>ERC PROOF OF CONCEPT</t>
  </si>
  <si>
    <t>17.03.2026 17.09.2026</t>
  </si>
  <si>
    <t>https://ec.europa.eu/info/funding-tenders/opportunities/portal/screen/opportunities/topic-details/ERC-2026-POC?order=DESC&amp;pageNumber=1&amp;pageSize=50&amp;sortBy=startDate&amp;isExactMatch=true&amp;status=31094501,31094502,31094503&amp;programmePart=43108406&amp;programmePeriod=2021%20-%202027&amp;frameworkProgramme=43108390</t>
  </si>
  <si>
    <t>2,9</t>
  </si>
  <si>
    <t>5-7</t>
  </si>
  <si>
    <t>https://ec.europa.eu/info/funding-tenders/opportunities/portal/screen/opportunities/topic-details/HORIZON-MISS-2026-02-CANCER-04?isExactMatch=true&amp;status=31094501,31094502,31094503&amp;frameworkProgramme=43108390&amp;programmePart=43108557&amp;order=DESC&amp;pageNumber=1&amp;pageSize=50&amp;sortBy=startDate</t>
  </si>
  <si>
    <t>https://ec.europa.eu/info/funding-tenders/opportunities/portal/screen/opportunities/topic-details/HORIZON-MISS-2026-02-CANCER-01?isExactMatch=true&amp;status=31094501,31094502,31094503&amp;frameworkProgramme=43108390&amp;programmePart=43108557&amp;order=DESC&amp;pageNumber=1&amp;pageSize=50&amp;sortBy=startDate</t>
  </si>
  <si>
    <t>https://ec.europa.eu/info/funding-tenders/opportunities/portal/screen/opportunities/topic-details/HORIZON-MISS-2026-02-CANCER-05?isExactMatch=true&amp;status=31094501,31094502,31094503&amp;frameworkProgramme=43108390&amp;programmePart=43108557&amp;order=DESC&amp;pageNumber=1&amp;pageSize=50&amp;sortBy=startDate</t>
  </si>
  <si>
    <t>https://ec.europa.eu/info/funding-tenders/opportunities/portal/screen/opportunities/topic-details/HORIZON-MISS-2026-02-CANCER-06?isExactMatch=true&amp;status=31094501,31094502,31094503&amp;frameworkProgramme=43108390&amp;programmePart=43108557&amp;order=DESC&amp;pageNumber=1&amp;pageSize=50&amp;sortBy=startDate</t>
  </si>
  <si>
    <t>https://ec.europa.eu/info/funding-tenders/opportunities/portal/screen/opportunities/topic-details/HORIZON-MISS-2026-02-CANCER-07?isExactMatch=true&amp;status=31094501,31094502,31094503&amp;frameworkProgramme=43108390&amp;programmePart=43108557&amp;order=DESC&amp;pageNumber=1&amp;pageSize=50&amp;sortBy=startDate</t>
  </si>
  <si>
    <t>https://ec.europa.eu/info/funding-tenders/opportunities/portal/screen/opportunities/topic-details/HORIZON-MISS-2026-02-CANCER-03?isExactMatch=true&amp;status=31094501,31094502,31094503&amp;frameworkProgramme=43108390&amp;programmePart=43108557&amp;order=DESC&amp;pageNumber=1&amp;pageSize=50&amp;sortBy=startDate</t>
  </si>
  <si>
    <t>https://ec.europa.eu/info/funding-tenders/opportunities/portal/screen/opportunities/topic-details/HORIZON-MISS-2026-02-CANCER-02?isExactMatch=true&amp;status=31094501,31094502,31094503&amp;frameworkProgramme=43108390&amp;programmePart=43108557&amp;order=DESC&amp;pageNumber=1&amp;pageSize=50&amp;sortBy=startDate</t>
  </si>
  <si>
    <t xml:space="preserve">https://ec.europa.eu/info/funding-tenders/opportunities/portal/screen/opportunities/topic-details/HORIZON-HLTH-2026-01-ENVHLTH-04 </t>
  </si>
  <si>
    <t>https://ec.europa.eu/info/funding-tenders/opportunities/portal/screen/opportunities/topic-details/HORIZON-HLTH-2026-01-DISEASE-02</t>
  </si>
  <si>
    <t>https://ec.europa.eu/info/funding-tenders/opportunities/portal/screen/opportunities/topic-details/HORIZON-HLTH-2026-01-DISEASE-03</t>
  </si>
  <si>
    <t>https://ec.europa.eu/info/funding-tenders/opportunities/portal/screen/opportunities/topic-details/HORIZON-HLTH-2026-01-DISEASE-15</t>
  </si>
  <si>
    <t>1,9</t>
  </si>
  <si>
    <t>https://ec.europa.eu/info/funding-tenders/opportunities/portal/screen/opportunities/topic-details/HORIZON-HLTH-2026-01-CARE-01</t>
  </si>
  <si>
    <t>https://ec.europa.eu/info/funding-tenders/opportunities/portal/screen/opportunities/topic-details/HORIZON-HLTH-2026-01-CARE-03</t>
  </si>
  <si>
    <t>https://ec.europa.eu/info/funding-tenders/opportunities/portal/screen/opportunities/topic-details/HORIZON-HLTH-2026-01-TOOL-03</t>
  </si>
  <si>
    <t>https://ec.europa.eu/info/funding-tenders/opportunities/portal/screen/opportunities/topic-details/HORIZON-HLTH-2026-01-IND-03</t>
  </si>
  <si>
    <t>https://ec.europa.eu/info/funding-tenders/opportunities/portal/screen/opportunities/topic-details/HORIZON-HLTH-2026-01-STAYHLTH-02</t>
  </si>
  <si>
    <t>https://ec.europa.eu/info/funding-tenders/opportunities/portal/screen/opportunities/topic-details/HORIZON-HLTH-2026-01-STAYHLTH-03</t>
  </si>
  <si>
    <t>1,5-1,9</t>
  </si>
  <si>
    <t>https://ec.europa.eu/info/funding-tenders/opportunities/portal/screen/opportunities/topic-details/HORIZON-HLTH-2026-01-ENVHLTH-01</t>
  </si>
  <si>
    <t>https://ec.europa.eu/info/funding-tenders/opportunities/portal/screen/opportunities/topic-details/HORIZON-HLTH-2026-01-ENVHLTH-05</t>
  </si>
  <si>
    <t>https://ec.europa.eu/info/funding-tenders/opportunities/portal/screen/opportunities/topic-details/HORIZON-HLTH-2026-01-DISEASE-04</t>
  </si>
  <si>
    <t>https://ec.europa.eu/info/funding-tenders/opportunities/portal/screen/opportunities/topic-details/HORIZON-HLTH-2026-01-DISEASE-09</t>
  </si>
  <si>
    <t>https://ec.europa.eu/info/funding-tenders/opportunities/portal/screen/opportunities/topic-details/HORIZON-HLTH-2026-01-DISEASE-11</t>
  </si>
  <si>
    <t>https://ec.europa.eu/info/funding-tenders/opportunities/portal/screen/opportunities/topic-details/HORIZON-HLTH-2026-01-TOOL-05</t>
  </si>
  <si>
    <t>https://ec.europa.eu/info/funding-tenders/opportunities/portal/screen/opportunities/topic-details/HORIZON-HLTH-2026-01-TOOL-06</t>
  </si>
  <si>
    <t>https://ec.europa.eu/info/funding-tenders/opportunities/portal/screen/opportunities/topic-details/HORIZON-HLTH-2026-01-TOOL-07</t>
  </si>
  <si>
    <t>https://ec.europa.eu/info/funding-tenders/opportunities/portal/screen/opportunities/topic-details/HORIZON-HLTH-2027-02-DISEASE-01-two-stage</t>
  </si>
  <si>
    <t>https://ec.europa.eu/info/funding-tenders/opportunities/portal/screen/opportunities/topic-details/HORIZON-HLTH-2027-01-ENVHLTH-02</t>
  </si>
  <si>
    <t>https://ec.europa.eu/info/funding-tenders/opportunities/portal/screen/opportunities/topic-details/HORIZON-HLTH-2027-01-ENVHLTH-MISSCLIMA-03</t>
  </si>
  <si>
    <t>https://ec.europa.eu/info/funding-tenders/opportunities/portal/screen/opportunities/topic-details/HORIZON-HLTH-2027-01-DISEASE-05</t>
  </si>
  <si>
    <t>https://ec.europa.eu/info/funding-tenders/opportunities/portal/screen/opportunities/topic-details/HORIZON-HLTH-2027-01-DISEASE-06</t>
  </si>
  <si>
    <t>https://ec.europa.eu/info/funding-tenders/opportunities/portal/screen/opportunities/topic-details/HORIZON-HLTH-2027-01-DISEASE-07</t>
  </si>
  <si>
    <t>https://ec.europa.eu/info/funding-tenders/opportunities/portal/screen/opportunities/topic-details/HORIZON-HLTH-2027-01-DISEASE-08</t>
  </si>
  <si>
    <t>https://ec.europa.eu/info/funding-tenders/opportunities/portal/screen/opportunities/topic-details/HORIZON-HLTH-2027-01-CARE-02</t>
  </si>
  <si>
    <t>https://ec.europa.eu/info/funding-tenders/opportunities/portal/screen/opportunities/topic-details/HORIZON-HLTH-2027-01-DISEASE-10</t>
  </si>
  <si>
    <t>https://ec.europa.eu/info/funding-tenders/opportunities/portal/screen/opportunities/topic-details/HORIZON-HLTH-2027-02-DISEASE-14-two-stage</t>
  </si>
  <si>
    <t>https://ec.europa.eu/info/funding-tenders/opportunities/portal/screen/opportunities/topic-details/HORIZON-HLTH-2027-02-TOOL-01-two-stage</t>
  </si>
  <si>
    <t>https://ec.europa.eu/info/funding-tenders/opportunities/portal/screen/opportunities/topic-details/HORIZON-HLTH-2027-03-TOOL-02</t>
  </si>
  <si>
    <t>https://ec.europa.eu/info/funding-tenders/opportunities/portal/screen/opportunities/topic-details/HORIZON-HLTH-2027-03-TOOL-04</t>
  </si>
  <si>
    <t>https://ec.europa.eu/info/funding-tenders/opportunities/portal/screen/opportunities/topic-details/HORIZON-HLTH-2027-03-TOOL-08</t>
  </si>
  <si>
    <t>https://ec.europa.eu/info/funding-tenders/opportunities/portal/screen/opportunities/topic-details/HORIZON-HLTH-2027-01-IND-01</t>
  </si>
  <si>
    <t>https://ec.europa.eu/info/funding-tenders/opportunities/portal/screen/opportunities/topic-details/HORIZON-HLTH-2027-02-IND-02-two-stage</t>
  </si>
  <si>
    <t>https://ec.europa.eu/info/funding-tenders/opportunities/portal/screen/opportunities/topic-details/HORIZON-HLTH-2027-01-STAYHLTH-01</t>
  </si>
  <si>
    <t>https://ec.europa.eu/info/funding-tenders/opportunities/portal/screen/opportunities/topic-details/HORIZON-WIDERA-2026-05-WIDENING-01</t>
  </si>
  <si>
    <t>https://ec.europa.eu/info/funding-tenders/opportunities/portal/screen/opportunities/topic-details/HORIZON-WIDERA-2026-02-WIDENING-01</t>
  </si>
  <si>
    <t>https://ec.europa.eu/info/funding-tenders/opportunities/portal/screen/opportunities/topic-details/HORIZON-WIDERA-2026-03-WIDENING-01</t>
  </si>
  <si>
    <t>https://ec.europa.eu/info/funding-tenders/opportunities/portal/screen/opportunities/topic-details/HORIZON-WIDERA-2026-04-WIDENING-01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</si>
</sst>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0" fontId="3" fillId="3" borderId="1" xfId="2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1" fillId="2" borderId="1" xfId="1" applyBorder="1" applyAlignment="1">
      <alignment horizontal="center" wrapText="1"/>
    </xf>
    <xf numFmtId="0" fontId="1" fillId="2" borderId="0" xfId="1" applyAlignment="1">
      <alignment horizontal="center" wrapText="1"/>
    </xf>
    <xf numFmtId="0" fontId="3" fillId="0" borderId="0" xfId="2"/>
    <xf numFmtId="0" fontId="0" fillId="3" borderId="0" xfId="0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3" fillId="4" borderId="4" xfId="2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3" borderId="1" xfId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3" fillId="0" borderId="1" xfId="2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3" fillId="3" borderId="1" xfId="2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1" xfId="1" applyBorder="1" applyAlignment="1">
      <alignment wrapText="1"/>
    </xf>
    <xf numFmtId="14" fontId="1" fillId="2" borderId="1" xfId="1" applyNumberFormat="1" applyBorder="1" applyAlignment="1">
      <alignment wrapText="1"/>
    </xf>
    <xf numFmtId="14" fontId="0" fillId="0" borderId="0" xfId="0" applyNumberFormat="1" applyAlignment="1">
      <alignment horizontal="center" wrapText="1"/>
    </xf>
    <xf numFmtId="0" fontId="1" fillId="2" borderId="1" xfId="1" applyBorder="1" applyAlignment="1">
      <alignment horizontal="left" wrapText="1"/>
    </xf>
    <xf numFmtId="14" fontId="1" fillId="2" borderId="1" xfId="1" applyNumberFormat="1" applyBorder="1" applyAlignment="1">
      <alignment horizontal="center" wrapText="1"/>
    </xf>
    <xf numFmtId="49" fontId="1" fillId="2" borderId="1" xfId="1" applyNumberFormat="1" applyBorder="1" applyAlignment="1">
      <alignment horizontal="center" wrapText="1"/>
    </xf>
    <xf numFmtId="0" fontId="1" fillId="2" borderId="1" xfId="1" applyBorder="1"/>
    <xf numFmtId="0" fontId="4" fillId="4" borderId="2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 wrapText="1"/>
    </xf>
    <xf numFmtId="49" fontId="4" fillId="4" borderId="3" xfId="1" applyNumberFormat="1" applyFont="1" applyFill="1" applyBorder="1" applyAlignment="1">
      <alignment horizontal="center" wrapText="1"/>
    </xf>
    <xf numFmtId="14" fontId="4" fillId="4" borderId="3" xfId="1" applyNumberFormat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left" wrapText="1"/>
    </xf>
    <xf numFmtId="0" fontId="1" fillId="4" borderId="3" xfId="1" applyFill="1" applyBorder="1" applyAlignment="1">
      <alignment horizontal="center" wrapText="1"/>
    </xf>
    <xf numFmtId="0" fontId="1" fillId="4" borderId="3" xfId="1" applyFill="1" applyBorder="1" applyAlignment="1">
      <alignment horizontal="left" wrapText="1"/>
    </xf>
    <xf numFmtId="49" fontId="1" fillId="4" borderId="3" xfId="1" applyNumberFormat="1" applyFill="1" applyBorder="1" applyAlignment="1">
      <alignment horizontal="center" wrapText="1"/>
    </xf>
    <xf numFmtId="14" fontId="1" fillId="4" borderId="3" xfId="1" applyNumberFormat="1" applyFill="1" applyBorder="1" applyAlignment="1">
      <alignment horizontal="center" wrapText="1"/>
    </xf>
    <xf numFmtId="2" fontId="1" fillId="2" borderId="1" xfId="1" applyNumberFormat="1" applyBorder="1" applyAlignment="1">
      <alignment horizontal="center" wrapText="1"/>
    </xf>
    <xf numFmtId="0" fontId="1" fillId="2" borderId="5" xfId="1" applyBorder="1" applyAlignment="1">
      <alignment wrapText="1"/>
    </xf>
    <xf numFmtId="14" fontId="1" fillId="2" borderId="5" xfId="1" applyNumberFormat="1" applyBorder="1" applyAlignment="1">
      <alignment wrapText="1"/>
    </xf>
    <xf numFmtId="0" fontId="1" fillId="2" borderId="1" xfId="1" applyBorder="1" applyAlignment="1">
      <alignment horizontal="center"/>
    </xf>
    <xf numFmtId="0" fontId="0" fillId="3" borderId="1" xfId="0" applyFill="1" applyBorder="1" applyAlignment="1">
      <alignment wrapText="1"/>
    </xf>
    <xf numFmtId="0" fontId="3" fillId="0" borderId="0" xfId="2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0" fontId="3" fillId="2" borderId="1" xfId="2" applyFill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49" fontId="0" fillId="3" borderId="0" xfId="0" applyNumberFormat="1" applyFill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left" vertical="center" indent="1"/>
    </xf>
    <xf numFmtId="0" fontId="4" fillId="3" borderId="1" xfId="1" applyFont="1" applyFill="1" applyBorder="1" applyAlignment="1">
      <alignment horizontal="left" wrapText="1"/>
    </xf>
    <xf numFmtId="49" fontId="4" fillId="3" borderId="0" xfId="1" applyNumberFormat="1" applyFont="1" applyFill="1" applyAlignment="1">
      <alignment horizontal="center" wrapText="1"/>
    </xf>
    <xf numFmtId="14" fontId="4" fillId="3" borderId="1" xfId="1" applyNumberFormat="1" applyFont="1" applyFill="1" applyBorder="1" applyAlignment="1">
      <alignment horizontal="center" wrapText="1"/>
    </xf>
    <xf numFmtId="49" fontId="4" fillId="3" borderId="1" xfId="1" applyNumberFormat="1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0" fontId="4" fillId="3" borderId="1" xfId="1" applyFont="1" applyFill="1" applyBorder="1"/>
    <xf numFmtId="0" fontId="0" fillId="3" borderId="0" xfId="0" applyFill="1" applyBorder="1"/>
    <xf numFmtId="49" fontId="0" fillId="3" borderId="0" xfId="0" applyNumberFormat="1" applyFill="1" applyBorder="1" applyAlignment="1">
      <alignment horizontal="center" wrapText="1"/>
    </xf>
    <xf numFmtId="14" fontId="0" fillId="3" borderId="0" xfId="0" applyNumberFormat="1" applyFill="1" applyBorder="1" applyAlignment="1">
      <alignment horizontal="center" wrapText="1"/>
    </xf>
    <xf numFmtId="0" fontId="3" fillId="3" borderId="0" xfId="2" applyFill="1" applyBorder="1"/>
    <xf numFmtId="0" fontId="3" fillId="2" borderId="1" xfId="2" applyFill="1" applyBorder="1" applyAlignment="1">
      <alignment wrapText="1"/>
    </xf>
  </cellXfs>
  <cellStyles count="4">
    <cellStyle name="Hiperłącze" xfId="2" builtinId="8"/>
    <cellStyle name="Hyperlink" xfId="3"/>
    <cellStyle name="Neutralny" xfId="1" builtinId="28"/>
    <cellStyle name="Normalny" xfId="0" builtinId="0"/>
  </cellStyles>
  <dxfs count="0"/>
  <tableStyles count="0" defaultTableStyle="TableStyleMedium2" defaultPivotStyle="PivotStyleLight16"/>
  <colors>
    <mruColors>
      <color rgb="FFECDFF5"/>
      <color rgb="FFCCFF99"/>
      <color rgb="FFCCFF33"/>
      <color rgb="FFA7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c.europa.eu/info/funding-tenders/opportunities/portal/screen/opportunities/topic-details/HORIZON-HLTH-2026-01-IND-03" TargetMode="External"/><Relationship Id="rId13" Type="http://schemas.openxmlformats.org/officeDocument/2006/relationships/hyperlink" Target="https://ec.europa.eu/info/funding-tenders/opportunities/portal/screen/opportunities/topic-details/HORIZON-HLTH-2026-01-DISEASE-04" TargetMode="External"/><Relationship Id="rId18" Type="http://schemas.openxmlformats.org/officeDocument/2006/relationships/hyperlink" Target="https://ec.europa.eu/info/funding-tenders/opportunities/portal/screen/opportunities/topic-details/HORIZON-HLTH-2026-01-TOOL-07" TargetMode="External"/><Relationship Id="rId3" Type="http://schemas.openxmlformats.org/officeDocument/2006/relationships/hyperlink" Target="https://ec.europa.eu/info/funding-tenders/opportunities/portal/screen/opportunities/topic-details/HORIZON-HLTH-2026-01-DISEASE-03" TargetMode="External"/><Relationship Id="rId21" Type="http://schemas.openxmlformats.org/officeDocument/2006/relationships/hyperlink" Target="https://ec.europa.eu/info/funding-tenders/opportunities/portal/screen/opportunities/topic-details/HORIZON-HLTH-2027-02-DISEASE-01-two-stage" TargetMode="External"/><Relationship Id="rId7" Type="http://schemas.openxmlformats.org/officeDocument/2006/relationships/hyperlink" Target="https://ec.europa.eu/info/funding-tenders/opportunities/portal/screen/opportunities/topic-details/HORIZON-HLTH-2026-01-TOOL-03" TargetMode="External"/><Relationship Id="rId12" Type="http://schemas.openxmlformats.org/officeDocument/2006/relationships/hyperlink" Target="https://ec.europa.eu/info/funding-tenders/opportunities/portal/screen/opportunities/topic-details/HORIZON-HLTH-2026-01-ENVHLTH-05" TargetMode="External"/><Relationship Id="rId17" Type="http://schemas.openxmlformats.org/officeDocument/2006/relationships/hyperlink" Target="https://ec.europa.eu/info/funding-tenders/opportunities/portal/screen/opportunities/topic-details/HORIZON-HLTH-2026-01-TOOL-06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ec.europa.eu/info/funding-tenders/opportunities/portal/screen/opportunities/topic-details/HORIZON-HLTH-2026-01-DISEASE-02" TargetMode="External"/><Relationship Id="rId16" Type="http://schemas.openxmlformats.org/officeDocument/2006/relationships/hyperlink" Target="https://ec.europa.eu/info/funding-tenders/opportunities/portal/screen/opportunities/topic-details/HORIZON-HLTH-2026-01-TOOL-05" TargetMode="External"/><Relationship Id="rId20" Type="http://schemas.openxmlformats.org/officeDocument/2006/relationships/hyperlink" Target="https://ec.europa.eu/info/funding-tenders/opportunities/portal/screen/opportunities/topic-details/HORIZON-HLTH-2027-01-ENVHLTH-MISSCLIMA-03" TargetMode="External"/><Relationship Id="rId1" Type="http://schemas.openxmlformats.org/officeDocument/2006/relationships/hyperlink" Target="https://ec.europa.eu/info/funding-tenders/opportunities/portal/screen/opportunities/topic-details/HORIZON-HLTH-2026-01-ENVHLTH-04" TargetMode="External"/><Relationship Id="rId6" Type="http://schemas.openxmlformats.org/officeDocument/2006/relationships/hyperlink" Target="https://ec.europa.eu/info/funding-tenders/opportunities/portal/screen/opportunities/topic-details/HORIZON-HLTH-2026-01-CARE-03" TargetMode="External"/><Relationship Id="rId11" Type="http://schemas.openxmlformats.org/officeDocument/2006/relationships/hyperlink" Target="https://ec.europa.eu/info/funding-tenders/opportunities/portal/screen/opportunities/topic-details/HORIZON-HLTH-2026-01-ENVHLTH-01" TargetMode="External"/><Relationship Id="rId24" Type="http://schemas.openxmlformats.org/officeDocument/2006/relationships/hyperlink" Target="https://ec.europa.eu/info/funding-tenders/opportunities/portal/screen/opportunities/topic-details/HORIZON-HLTH-2027-01-STAYHLTH-01" TargetMode="External"/><Relationship Id="rId5" Type="http://schemas.openxmlformats.org/officeDocument/2006/relationships/hyperlink" Target="https://ec.europa.eu/info/funding-tenders/opportunities/portal/screen/opportunities/topic-details/HORIZON-HLTH-2026-01-CARE-01" TargetMode="External"/><Relationship Id="rId15" Type="http://schemas.openxmlformats.org/officeDocument/2006/relationships/hyperlink" Target="https://ec.europa.eu/info/funding-tenders/opportunities/portal/screen/opportunities/topic-details/HORIZON-HLTH-2026-01-DISEASE-11" TargetMode="External"/><Relationship Id="rId23" Type="http://schemas.openxmlformats.org/officeDocument/2006/relationships/hyperlink" Target="https://ec.europa.eu/info/funding-tenders/opportunities/portal/screen/opportunities/topic-details/HORIZON-HLTH-2027-01-IND-01" TargetMode="External"/><Relationship Id="rId10" Type="http://schemas.openxmlformats.org/officeDocument/2006/relationships/hyperlink" Target="https://ec.europa.eu/info/funding-tenders/opportunities/portal/screen/opportunities/topic-details/HORIZON-HLTH-2026-01-STAYHLTH-03" TargetMode="External"/><Relationship Id="rId19" Type="http://schemas.openxmlformats.org/officeDocument/2006/relationships/hyperlink" Target="https://ec.europa.eu/info/funding-tenders/opportunities/portal/screen/opportunities/topic-details/HORIZON-HLTH-2027-01-ENVHLTH-02" TargetMode="External"/><Relationship Id="rId4" Type="http://schemas.openxmlformats.org/officeDocument/2006/relationships/hyperlink" Target="https://ec.europa.eu/info/funding-tenders/opportunities/portal/screen/opportunities/topic-details/HORIZON-HLTH-2026-01-DISEASE-15" TargetMode="External"/><Relationship Id="rId9" Type="http://schemas.openxmlformats.org/officeDocument/2006/relationships/hyperlink" Target="https://ec.europa.eu/info/funding-tenders/opportunities/portal/screen/opportunities/topic-details/HORIZON-HLTH-2026-01-STAYHLTH-02" TargetMode="External"/><Relationship Id="rId14" Type="http://schemas.openxmlformats.org/officeDocument/2006/relationships/hyperlink" Target="https://ec.europa.eu/info/funding-tenders/opportunities/portal/screen/opportunities/topic-details/HORIZON-HLTH-2026-01-DISEASE-09" TargetMode="External"/><Relationship Id="rId22" Type="http://schemas.openxmlformats.org/officeDocument/2006/relationships/hyperlink" Target="https://ec.europa.eu/info/funding-tenders/opportunities/portal/screen/opportunities/topic-details/HORIZON-HLTH-2027-03-TOOL-0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c.europa.eu/info/funding-tenders/opportunities/portal/screen/opportunities/calls-for-proposals?callIdentifier=HORIZON-MISS-2027-0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c.europa.eu/info/funding-tenders/opportunities/portal/screen/opportunities/topic-details/HORIZON-WIDERA-2026-05-WIDENING-01" TargetMode="External"/><Relationship Id="rId1" Type="http://schemas.openxmlformats.org/officeDocument/2006/relationships/hyperlink" Target="https://ec.europa.eu/info/funding-tenders/opportunities/portal/screen/opportunities/topic-details/HORIZON-WIDERA-2026-05-WIDENING-0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pl/web/ncbr/european-partnership-for-brain-health2" TargetMode="External"/><Relationship Id="rId2" Type="http://schemas.openxmlformats.org/officeDocument/2006/relationships/hyperlink" Target="https://www.brainhealth-partnership.eu/calls/jtc2026-neurological-mental-sensory-disorders/" TargetMode="External"/><Relationship Id="rId1" Type="http://schemas.openxmlformats.org/officeDocument/2006/relationships/hyperlink" Target="https://www.eppermed.eu/funding-projects/calls/fast-track-call/fast-track-validation-programme-2026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gov.pl/web/ncbr/erdera-jtc2026-2-konkur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cost.eu/funding/open-call-a-simple-one-step-application-process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ncn.gov.pl/sites/default/files/pliki/regulaminy/weave_unisono_tabela_terminy_PL.pdf" TargetMode="External"/><Relationship Id="rId1" Type="http://schemas.openxmlformats.org/officeDocument/2006/relationships/hyperlink" Target="https://ncn.gov.pl/ogloszenia/konkursy/weave-uniso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opLeftCell="C1" zoomScale="83" zoomScaleNormal="83" workbookViewId="0">
      <pane ySplit="1" topLeftCell="A2" activePane="bottomLeft" state="frozen"/>
      <selection pane="bottomLeft" activeCell="D24" sqref="D24"/>
    </sheetView>
  </sheetViews>
  <sheetFormatPr defaultColWidth="8.7265625" defaultRowHeight="14.5" x14ac:dyDescent="0.35"/>
  <cols>
    <col min="1" max="1" width="15.1796875" style="2" bestFit="1" customWidth="1"/>
    <col min="2" max="3" width="19.1796875" style="2" customWidth="1"/>
    <col min="4" max="4" width="39.54296875" style="2" customWidth="1"/>
    <col min="5" max="5" width="53.453125" style="2" customWidth="1"/>
    <col min="6" max="6" width="85.54296875" style="2" customWidth="1"/>
    <col min="7" max="7" width="8.7265625" style="2"/>
    <col min="8" max="8" width="9.81640625" style="11" customWidth="1"/>
    <col min="9" max="9" width="12.54296875" style="2" customWidth="1"/>
    <col min="10" max="10" width="10.7265625" style="2" customWidth="1"/>
    <col min="11" max="11" width="14.1796875" style="2" customWidth="1"/>
    <col min="12" max="12" width="10.54296875" style="2" customWidth="1"/>
    <col min="13" max="13" width="11.1796875" style="2" customWidth="1"/>
    <col min="14" max="14" width="31.26953125" style="2" customWidth="1"/>
    <col min="15" max="16384" width="8.7265625" style="2"/>
  </cols>
  <sheetData>
    <row r="1" spans="1:14" ht="72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0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74" x14ac:dyDescent="0.35">
      <c r="A2" s="21" t="s">
        <v>15</v>
      </c>
      <c r="B2" s="21" t="s">
        <v>16</v>
      </c>
      <c r="C2" s="21" t="s">
        <v>17</v>
      </c>
      <c r="D2" s="9" t="s">
        <v>283</v>
      </c>
      <c r="E2" s="9" t="s">
        <v>127</v>
      </c>
      <c r="F2" s="9" t="s">
        <v>126</v>
      </c>
      <c r="G2" s="9">
        <v>60</v>
      </c>
      <c r="H2" s="29">
        <v>0.15</v>
      </c>
      <c r="I2" s="9">
        <v>400</v>
      </c>
      <c r="J2" s="22">
        <v>46042</v>
      </c>
      <c r="K2" s="21" t="s">
        <v>18</v>
      </c>
      <c r="L2" s="63" t="s">
        <v>284</v>
      </c>
      <c r="M2" s="21" t="s">
        <v>18</v>
      </c>
      <c r="N2" s="35" t="s">
        <v>285</v>
      </c>
    </row>
  </sheetData>
  <autoFilter ref="A1:N1"/>
  <sortState ref="A2:O6">
    <sortCondition ref="L1"/>
  </sortState>
  <hyperlinks>
    <hyperlink ref="N2" display="https://ec.europa.eu/info/funding-tenders/opportunities/portal/screen/opportunities/topic-details/ERC-2026-POC?order=DESC&amp;pageNumber=1&amp;pageSize=50&amp;sortBy=startDate&amp;isExactMatch=true&amp;status=31094501,31094502,31094503&amp;programmePart=43108406&amp;programmePeriod=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zoomScale="106" zoomScaleNormal="106" workbookViewId="0">
      <selection activeCell="C3" sqref="C3"/>
    </sheetView>
  </sheetViews>
  <sheetFormatPr defaultColWidth="8.7265625" defaultRowHeight="53.5" customHeight="1" x14ac:dyDescent="0.35"/>
  <cols>
    <col min="1" max="1" width="18.453125" style="2" customWidth="1"/>
    <col min="2" max="2" width="19.1796875" style="2" customWidth="1"/>
    <col min="3" max="3" width="127" style="2" customWidth="1"/>
    <col min="4" max="4" width="11.6328125" style="2" customWidth="1"/>
    <col min="5" max="5" width="10.7265625" style="2" customWidth="1"/>
    <col min="6" max="6" width="14.1796875" style="2" customWidth="1"/>
    <col min="7" max="7" width="10.54296875" style="2" customWidth="1"/>
    <col min="8" max="8" width="11.1796875" style="2" customWidth="1"/>
    <col min="9" max="9" width="16.1796875" style="2" customWidth="1"/>
    <col min="10" max="16384" width="8.7265625" style="2"/>
  </cols>
  <sheetData>
    <row r="1" spans="1:9" ht="53.5" customHeight="1" x14ac:dyDescent="0.35">
      <c r="A1" s="1" t="s">
        <v>0</v>
      </c>
      <c r="B1" s="1" t="s">
        <v>2</v>
      </c>
      <c r="C1" s="1" t="s">
        <v>5</v>
      </c>
      <c r="D1" s="1" t="s">
        <v>187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14</v>
      </c>
    </row>
    <row r="2" spans="1:9" s="33" customFormat="1" ht="161.5" customHeight="1" x14ac:dyDescent="0.35">
      <c r="A2" s="36" t="s">
        <v>186</v>
      </c>
      <c r="B2" s="9" t="s">
        <v>189</v>
      </c>
      <c r="C2" s="57" t="s">
        <v>188</v>
      </c>
      <c r="D2" s="34" t="s">
        <v>22</v>
      </c>
      <c r="E2" s="7" t="s">
        <v>278</v>
      </c>
      <c r="F2" s="34" t="s">
        <v>18</v>
      </c>
      <c r="G2" s="34" t="s">
        <v>18</v>
      </c>
      <c r="H2" s="7">
        <v>46280</v>
      </c>
      <c r="I2" s="35" t="s">
        <v>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zoomScale="77" zoomScaleNormal="77" workbookViewId="0">
      <pane ySplit="1" topLeftCell="A2" activePane="bottomLeft" state="frozen"/>
      <selection pane="bottomLeft" activeCell="F6" sqref="F6"/>
    </sheetView>
  </sheetViews>
  <sheetFormatPr defaultColWidth="8.7265625" defaultRowHeight="87" customHeight="1" x14ac:dyDescent="0.35"/>
  <cols>
    <col min="1" max="1" width="15.1796875" style="15" bestFit="1" customWidth="1"/>
    <col min="2" max="3" width="19.1796875" style="15" customWidth="1"/>
    <col min="4" max="4" width="39.54296875" style="15" customWidth="1"/>
    <col min="5" max="5" width="53.453125" style="15" customWidth="1"/>
    <col min="6" max="6" width="85.54296875" style="15" customWidth="1"/>
    <col min="7" max="7" width="13" style="15" customWidth="1"/>
    <col min="8" max="8" width="9.81640625" style="77" customWidth="1"/>
    <col min="9" max="9" width="12.54296875" style="15" customWidth="1"/>
    <col min="10" max="10" width="10.7265625" style="78" customWidth="1"/>
    <col min="11" max="11" width="14.1796875" style="15" customWidth="1"/>
    <col min="12" max="12" width="10.54296875" style="15" customWidth="1"/>
    <col min="13" max="13" width="11.1796875" style="17" hidden="1" customWidth="1"/>
    <col min="14" max="14" width="24.26953125" style="15" customWidth="1"/>
    <col min="15" max="15" width="16.1796875" style="17" hidden="1" customWidth="1"/>
    <col min="16" max="16384" width="8.7265625" style="15"/>
  </cols>
  <sheetData>
    <row r="1" spans="1:15" ht="87" customHeight="1" x14ac:dyDescent="0.35">
      <c r="A1" s="67" t="s">
        <v>0</v>
      </c>
      <c r="B1" s="67" t="s">
        <v>1</v>
      </c>
      <c r="C1" s="67" t="s">
        <v>2</v>
      </c>
      <c r="D1" s="67" t="s">
        <v>3</v>
      </c>
      <c r="E1" s="67" t="s">
        <v>4</v>
      </c>
      <c r="F1" s="67" t="s">
        <v>5</v>
      </c>
      <c r="G1" s="67" t="s">
        <v>6</v>
      </c>
      <c r="H1" s="68" t="s">
        <v>7</v>
      </c>
      <c r="I1" s="67" t="s">
        <v>8</v>
      </c>
      <c r="J1" s="74" t="s">
        <v>9</v>
      </c>
      <c r="K1" s="67" t="s">
        <v>10</v>
      </c>
      <c r="L1" s="67" t="s">
        <v>11</v>
      </c>
      <c r="M1" s="5" t="s">
        <v>12</v>
      </c>
      <c r="N1" s="31" t="s">
        <v>13</v>
      </c>
      <c r="O1" s="16" t="s">
        <v>14</v>
      </c>
    </row>
    <row r="2" spans="1:15" ht="87" customHeight="1" x14ac:dyDescent="0.35">
      <c r="A2" s="44" t="s">
        <v>38</v>
      </c>
      <c r="B2" s="45"/>
      <c r="C2" s="45"/>
      <c r="D2" s="45"/>
      <c r="E2" s="45"/>
      <c r="F2" s="45"/>
      <c r="G2" s="45"/>
      <c r="H2" s="46"/>
      <c r="I2" s="45"/>
      <c r="J2" s="47"/>
      <c r="K2" s="45"/>
      <c r="L2" s="47"/>
      <c r="M2" s="18"/>
      <c r="N2" s="20"/>
      <c r="O2" s="15"/>
    </row>
    <row r="3" spans="1:15" ht="87" customHeight="1" x14ac:dyDescent="0.35">
      <c r="A3" s="23" t="s">
        <v>15</v>
      </c>
      <c r="B3" s="23" t="s">
        <v>19</v>
      </c>
      <c r="C3" s="23" t="s">
        <v>17</v>
      </c>
      <c r="D3" s="23" t="s">
        <v>20</v>
      </c>
      <c r="E3" s="75" t="s">
        <v>67</v>
      </c>
      <c r="F3" s="70" t="s">
        <v>68</v>
      </c>
      <c r="G3" s="23">
        <v>20.6</v>
      </c>
      <c r="H3" s="73" t="s">
        <v>69</v>
      </c>
      <c r="I3" s="23">
        <v>2</v>
      </c>
      <c r="J3" s="72">
        <v>46063</v>
      </c>
      <c r="K3" s="72" t="s">
        <v>18</v>
      </c>
      <c r="L3" s="72">
        <v>46128</v>
      </c>
      <c r="M3" s="41">
        <v>46128</v>
      </c>
      <c r="N3" s="35" t="s">
        <v>304</v>
      </c>
    </row>
    <row r="4" spans="1:15" ht="87" customHeight="1" x14ac:dyDescent="0.35">
      <c r="A4" s="23" t="s">
        <v>15</v>
      </c>
      <c r="B4" s="23" t="s">
        <v>19</v>
      </c>
      <c r="C4" s="23" t="s">
        <v>17</v>
      </c>
      <c r="D4" s="23" t="s">
        <v>41</v>
      </c>
      <c r="E4" s="75" t="s">
        <v>124</v>
      </c>
      <c r="F4" s="70" t="s">
        <v>125</v>
      </c>
      <c r="G4" s="23">
        <v>1.9</v>
      </c>
      <c r="H4" s="73" t="s">
        <v>306</v>
      </c>
      <c r="I4" s="23">
        <v>1</v>
      </c>
      <c r="J4" s="72">
        <v>46063</v>
      </c>
      <c r="K4" s="72" t="s">
        <v>18</v>
      </c>
      <c r="L4" s="72">
        <v>46128</v>
      </c>
      <c r="M4" s="41">
        <v>46128</v>
      </c>
      <c r="N4" s="35" t="s">
        <v>305</v>
      </c>
    </row>
    <row r="5" spans="1:15" s="17" customFormat="1" ht="87" customHeight="1" x14ac:dyDescent="0.35">
      <c r="A5" s="12" t="s">
        <v>15</v>
      </c>
      <c r="B5" s="12" t="s">
        <v>19</v>
      </c>
      <c r="C5" s="12" t="s">
        <v>17</v>
      </c>
      <c r="D5" s="12" t="s">
        <v>20</v>
      </c>
      <c r="E5" s="43" t="s">
        <v>65</v>
      </c>
      <c r="F5" s="40" t="s">
        <v>66</v>
      </c>
      <c r="G5" s="12">
        <v>39.299999999999997</v>
      </c>
      <c r="H5" s="42" t="s">
        <v>46</v>
      </c>
      <c r="I5" s="12">
        <f>G5/8</f>
        <v>4.9124999999999996</v>
      </c>
      <c r="J5" s="41">
        <v>46428</v>
      </c>
      <c r="K5" s="41" t="s">
        <v>18</v>
      </c>
      <c r="L5" s="41">
        <v>46490</v>
      </c>
      <c r="M5" s="41">
        <v>46490</v>
      </c>
      <c r="N5" s="35" t="s">
        <v>331</v>
      </c>
    </row>
    <row r="6" spans="1:15" s="17" customFormat="1" ht="87" customHeight="1" x14ac:dyDescent="0.35">
      <c r="A6" s="44" t="s">
        <v>39</v>
      </c>
      <c r="B6" s="45"/>
      <c r="C6" s="45"/>
      <c r="D6" s="45"/>
      <c r="E6" s="45"/>
      <c r="F6" s="48"/>
      <c r="G6" s="45"/>
      <c r="H6" s="46"/>
      <c r="I6" s="45"/>
      <c r="J6" s="47"/>
      <c r="K6" s="45"/>
      <c r="L6" s="45"/>
      <c r="M6" s="18"/>
      <c r="N6" s="19"/>
    </row>
    <row r="7" spans="1:15" ht="87" customHeight="1" x14ac:dyDescent="0.35">
      <c r="A7" s="23" t="s">
        <v>15</v>
      </c>
      <c r="B7" s="23" t="s">
        <v>19</v>
      </c>
      <c r="C7" s="23" t="s">
        <v>17</v>
      </c>
      <c r="D7" s="23" t="s">
        <v>20</v>
      </c>
      <c r="E7" s="70" t="s">
        <v>70</v>
      </c>
      <c r="F7" s="70" t="s">
        <v>71</v>
      </c>
      <c r="G7" s="23">
        <v>55</v>
      </c>
      <c r="H7" s="73" t="s">
        <v>48</v>
      </c>
      <c r="I7" s="23">
        <v>7</v>
      </c>
      <c r="J7" s="72">
        <v>46063</v>
      </c>
      <c r="K7" s="72" t="s">
        <v>18</v>
      </c>
      <c r="L7" s="72">
        <v>46128</v>
      </c>
      <c r="M7" s="9"/>
      <c r="N7" s="35" t="s">
        <v>307</v>
      </c>
    </row>
    <row r="8" spans="1:15" ht="87" customHeight="1" x14ac:dyDescent="0.35">
      <c r="A8" s="23" t="s">
        <v>15</v>
      </c>
      <c r="B8" s="23" t="s">
        <v>19</v>
      </c>
      <c r="C8" s="23" t="s">
        <v>17</v>
      </c>
      <c r="D8" s="23" t="s">
        <v>41</v>
      </c>
      <c r="E8" s="70" t="s">
        <v>72</v>
      </c>
      <c r="F8" s="70" t="s">
        <v>73</v>
      </c>
      <c r="G8" s="23">
        <v>3</v>
      </c>
      <c r="H8" s="73" t="s">
        <v>74</v>
      </c>
      <c r="I8" s="23">
        <v>1</v>
      </c>
      <c r="J8" s="72">
        <v>46063</v>
      </c>
      <c r="K8" s="72" t="s">
        <v>18</v>
      </c>
      <c r="L8" s="72">
        <v>46128</v>
      </c>
      <c r="M8" s="9"/>
      <c r="N8" s="35" t="s">
        <v>308</v>
      </c>
    </row>
    <row r="9" spans="1:15" s="17" customFormat="1" ht="87" customHeight="1" x14ac:dyDescent="0.35">
      <c r="A9" s="12" t="s">
        <v>15</v>
      </c>
      <c r="B9" s="12" t="s">
        <v>19</v>
      </c>
      <c r="C9" s="12" t="s">
        <v>17</v>
      </c>
      <c r="D9" s="12" t="s">
        <v>20</v>
      </c>
      <c r="E9" s="40" t="s">
        <v>75</v>
      </c>
      <c r="F9" s="40" t="s">
        <v>76</v>
      </c>
      <c r="G9" s="12">
        <v>45</v>
      </c>
      <c r="H9" s="42" t="s">
        <v>77</v>
      </c>
      <c r="I9" s="12">
        <v>4</v>
      </c>
      <c r="J9" s="41">
        <v>46428</v>
      </c>
      <c r="K9" s="41" t="s">
        <v>18</v>
      </c>
      <c r="L9" s="41">
        <v>46490</v>
      </c>
      <c r="M9" s="9"/>
      <c r="N9" s="26" t="s">
        <v>316</v>
      </c>
    </row>
    <row r="10" spans="1:15" s="17" customFormat="1" ht="87" customHeight="1" x14ac:dyDescent="0.35">
      <c r="A10" s="12" t="s">
        <v>15</v>
      </c>
      <c r="B10" s="12" t="s">
        <v>19</v>
      </c>
      <c r="C10" s="12" t="s">
        <v>17</v>
      </c>
      <c r="D10" s="12" t="s">
        <v>80</v>
      </c>
      <c r="E10" s="40" t="s">
        <v>78</v>
      </c>
      <c r="F10" s="40" t="s">
        <v>79</v>
      </c>
      <c r="G10" s="12">
        <v>20</v>
      </c>
      <c r="H10" s="42" t="s">
        <v>81</v>
      </c>
      <c r="I10" s="12">
        <v>4</v>
      </c>
      <c r="J10" s="41">
        <v>46428</v>
      </c>
      <c r="K10" s="41" t="s">
        <v>18</v>
      </c>
      <c r="L10" s="41">
        <v>46490</v>
      </c>
      <c r="M10" s="9"/>
      <c r="N10" s="26" t="s">
        <v>317</v>
      </c>
    </row>
    <row r="11" spans="1:15" ht="87" customHeight="1" x14ac:dyDescent="0.35">
      <c r="A11" s="23" t="s">
        <v>15</v>
      </c>
      <c r="B11" s="23" t="s">
        <v>19</v>
      </c>
      <c r="C11" s="23" t="s">
        <v>17</v>
      </c>
      <c r="D11" s="23" t="s">
        <v>20</v>
      </c>
      <c r="E11" s="75" t="s">
        <v>82</v>
      </c>
      <c r="F11" s="70" t="s">
        <v>83</v>
      </c>
      <c r="G11" s="23">
        <v>45</v>
      </c>
      <c r="H11" s="73" t="s">
        <v>48</v>
      </c>
      <c r="I11" s="23">
        <v>6</v>
      </c>
      <c r="J11" s="72">
        <v>46063</v>
      </c>
      <c r="K11" s="72" t="s">
        <v>18</v>
      </c>
      <c r="L11" s="72">
        <v>46128</v>
      </c>
      <c r="M11" s="23" t="s">
        <v>18</v>
      </c>
      <c r="N11" s="35" t="s">
        <v>295</v>
      </c>
    </row>
    <row r="12" spans="1:15" s="17" customFormat="1" ht="87" customHeight="1" x14ac:dyDescent="0.35">
      <c r="A12" s="44" t="s">
        <v>40</v>
      </c>
      <c r="B12" s="45"/>
      <c r="C12" s="45"/>
      <c r="D12" s="45"/>
      <c r="E12" s="45"/>
      <c r="F12" s="48"/>
      <c r="G12" s="45"/>
      <c r="H12" s="46"/>
      <c r="I12" s="45"/>
      <c r="J12" s="47"/>
      <c r="K12" s="45"/>
      <c r="L12" s="45"/>
      <c r="M12" s="18"/>
      <c r="N12" s="19"/>
    </row>
    <row r="13" spans="1:15" ht="87" customHeight="1" x14ac:dyDescent="0.35">
      <c r="A13" s="23" t="s">
        <v>15</v>
      </c>
      <c r="B13" s="23" t="s">
        <v>19</v>
      </c>
      <c r="C13" s="23" t="s">
        <v>17</v>
      </c>
      <c r="D13" s="23" t="s">
        <v>20</v>
      </c>
      <c r="E13" s="75" t="s">
        <v>84</v>
      </c>
      <c r="F13" s="70" t="s">
        <v>85</v>
      </c>
      <c r="G13" s="23">
        <v>44.2</v>
      </c>
      <c r="H13" s="73" t="s">
        <v>86</v>
      </c>
      <c r="I13" s="23">
        <v>6</v>
      </c>
      <c r="J13" s="72">
        <v>46063</v>
      </c>
      <c r="K13" s="72" t="s">
        <v>18</v>
      </c>
      <c r="L13" s="72">
        <v>46128</v>
      </c>
      <c r="M13" s="41">
        <v>46128</v>
      </c>
      <c r="N13" s="35" t="s">
        <v>296</v>
      </c>
    </row>
    <row r="14" spans="1:15" ht="87" customHeight="1" x14ac:dyDescent="0.35">
      <c r="A14" s="23" t="s">
        <v>15</v>
      </c>
      <c r="B14" s="23" t="s">
        <v>19</v>
      </c>
      <c r="C14" s="23" t="s">
        <v>17</v>
      </c>
      <c r="D14" s="23" t="s">
        <v>20</v>
      </c>
      <c r="E14" s="75" t="s">
        <v>87</v>
      </c>
      <c r="F14" s="70" t="s">
        <v>88</v>
      </c>
      <c r="G14" s="23">
        <v>39.299999999999997</v>
      </c>
      <c r="H14" s="73" t="s">
        <v>46</v>
      </c>
      <c r="I14" s="73" t="s">
        <v>89</v>
      </c>
      <c r="J14" s="72">
        <v>46063</v>
      </c>
      <c r="K14" s="72" t="s">
        <v>18</v>
      </c>
      <c r="L14" s="72">
        <v>46128</v>
      </c>
      <c r="M14" s="41">
        <v>46128</v>
      </c>
      <c r="N14" s="35" t="s">
        <v>297</v>
      </c>
    </row>
    <row r="15" spans="1:15" ht="87" customHeight="1" x14ac:dyDescent="0.35">
      <c r="A15" s="23" t="s">
        <v>15</v>
      </c>
      <c r="B15" s="23" t="s">
        <v>19</v>
      </c>
      <c r="C15" s="23" t="s">
        <v>17</v>
      </c>
      <c r="D15" s="23" t="s">
        <v>20</v>
      </c>
      <c r="E15" s="75" t="s">
        <v>90</v>
      </c>
      <c r="F15" s="70" t="s">
        <v>91</v>
      </c>
      <c r="G15" s="23">
        <v>44.2</v>
      </c>
      <c r="H15" s="73" t="s">
        <v>69</v>
      </c>
      <c r="I15" s="23">
        <v>5</v>
      </c>
      <c r="J15" s="72">
        <v>46063</v>
      </c>
      <c r="K15" s="72" t="s">
        <v>18</v>
      </c>
      <c r="L15" s="72">
        <v>46128</v>
      </c>
      <c r="M15" s="41">
        <v>46128</v>
      </c>
      <c r="N15" s="35" t="s">
        <v>309</v>
      </c>
    </row>
    <row r="16" spans="1:15" ht="87" customHeight="1" x14ac:dyDescent="0.35">
      <c r="A16" s="23" t="s">
        <v>15</v>
      </c>
      <c r="B16" s="23" t="s">
        <v>19</v>
      </c>
      <c r="C16" s="23" t="s">
        <v>17</v>
      </c>
      <c r="D16" s="23" t="s">
        <v>20</v>
      </c>
      <c r="E16" s="75" t="s">
        <v>92</v>
      </c>
      <c r="F16" s="70" t="s">
        <v>93</v>
      </c>
      <c r="G16" s="23">
        <v>9.8000000000000007</v>
      </c>
      <c r="H16" s="73" t="s">
        <v>51</v>
      </c>
      <c r="I16" s="23">
        <v>3</v>
      </c>
      <c r="J16" s="72">
        <v>46063</v>
      </c>
      <c r="K16" s="72" t="s">
        <v>18</v>
      </c>
      <c r="L16" s="72">
        <v>46128</v>
      </c>
      <c r="M16" s="41">
        <v>46128</v>
      </c>
      <c r="N16" s="35" t="s">
        <v>310</v>
      </c>
    </row>
    <row r="17" spans="1:14" ht="87" customHeight="1" x14ac:dyDescent="0.35">
      <c r="A17" s="23" t="s">
        <v>15</v>
      </c>
      <c r="B17" s="23" t="s">
        <v>19</v>
      </c>
      <c r="C17" s="23" t="s">
        <v>17</v>
      </c>
      <c r="D17" s="23" t="s">
        <v>20</v>
      </c>
      <c r="E17" s="75" t="s">
        <v>94</v>
      </c>
      <c r="F17" s="70" t="s">
        <v>95</v>
      </c>
      <c r="G17" s="23">
        <v>39.299999999999997</v>
      </c>
      <c r="H17" s="73" t="s">
        <v>47</v>
      </c>
      <c r="I17" s="23">
        <v>6</v>
      </c>
      <c r="J17" s="72">
        <v>46063</v>
      </c>
      <c r="K17" s="72" t="s">
        <v>18</v>
      </c>
      <c r="L17" s="72">
        <v>46128</v>
      </c>
      <c r="M17" s="41">
        <v>46128</v>
      </c>
      <c r="N17" s="35" t="s">
        <v>311</v>
      </c>
    </row>
    <row r="18" spans="1:14" ht="87" customHeight="1" x14ac:dyDescent="0.35">
      <c r="A18" s="23" t="s">
        <v>15</v>
      </c>
      <c r="B18" s="23" t="s">
        <v>19</v>
      </c>
      <c r="C18" s="23" t="s">
        <v>17</v>
      </c>
      <c r="D18" s="23" t="s">
        <v>41</v>
      </c>
      <c r="E18" s="75" t="s">
        <v>96</v>
      </c>
      <c r="F18" s="70" t="s">
        <v>97</v>
      </c>
      <c r="G18" s="23">
        <v>1.9</v>
      </c>
      <c r="H18" s="73" t="s">
        <v>299</v>
      </c>
      <c r="I18" s="23">
        <v>1</v>
      </c>
      <c r="J18" s="72">
        <v>46063</v>
      </c>
      <c r="K18" s="72" t="s">
        <v>18</v>
      </c>
      <c r="L18" s="72">
        <v>46128</v>
      </c>
      <c r="M18" s="41">
        <v>46128</v>
      </c>
      <c r="N18" s="35" t="s">
        <v>298</v>
      </c>
    </row>
    <row r="19" spans="1:14" s="17" customFormat="1" ht="87" customHeight="1" x14ac:dyDescent="0.35">
      <c r="A19" s="12" t="s">
        <v>15</v>
      </c>
      <c r="B19" s="12" t="s">
        <v>19</v>
      </c>
      <c r="C19" s="12" t="s">
        <v>17</v>
      </c>
      <c r="D19" s="12" t="s">
        <v>20</v>
      </c>
      <c r="E19" s="43" t="s">
        <v>98</v>
      </c>
      <c r="F19" s="40" t="s">
        <v>99</v>
      </c>
      <c r="G19" s="12">
        <v>63.8</v>
      </c>
      <c r="H19" s="42" t="s">
        <v>48</v>
      </c>
      <c r="I19" s="12">
        <v>8</v>
      </c>
      <c r="J19" s="41">
        <v>46428</v>
      </c>
      <c r="K19" s="41">
        <v>46490</v>
      </c>
      <c r="L19" s="41">
        <v>46652</v>
      </c>
      <c r="M19" s="23"/>
      <c r="N19" s="35" t="s">
        <v>315</v>
      </c>
    </row>
    <row r="20" spans="1:14" s="24" customFormat="1" ht="87" customHeight="1" x14ac:dyDescent="0.35">
      <c r="A20" s="12" t="s">
        <v>15</v>
      </c>
      <c r="B20" s="12" t="s">
        <v>19</v>
      </c>
      <c r="C20" s="12" t="s">
        <v>17</v>
      </c>
      <c r="D20" s="12" t="s">
        <v>20</v>
      </c>
      <c r="E20" s="43" t="s">
        <v>100</v>
      </c>
      <c r="F20" s="40" t="s">
        <v>101</v>
      </c>
      <c r="G20" s="12">
        <v>44.2</v>
      </c>
      <c r="H20" s="42" t="s">
        <v>50</v>
      </c>
      <c r="I20" s="12">
        <v>5</v>
      </c>
      <c r="J20" s="41">
        <v>46428</v>
      </c>
      <c r="K20" s="12" t="s">
        <v>18</v>
      </c>
      <c r="L20" s="41">
        <v>46490</v>
      </c>
      <c r="M20" s="23"/>
      <c r="N20" s="35" t="s">
        <v>318</v>
      </c>
    </row>
    <row r="21" spans="1:14" s="17" customFormat="1" ht="87" customHeight="1" x14ac:dyDescent="0.35">
      <c r="A21" s="12" t="s">
        <v>15</v>
      </c>
      <c r="B21" s="12" t="s">
        <v>19</v>
      </c>
      <c r="C21" s="12" t="s">
        <v>17</v>
      </c>
      <c r="D21" s="12" t="s">
        <v>20</v>
      </c>
      <c r="E21" s="43" t="s">
        <v>102</v>
      </c>
      <c r="F21" s="40" t="s">
        <v>103</v>
      </c>
      <c r="G21" s="12">
        <v>37.299999999999997</v>
      </c>
      <c r="H21" s="42" t="s">
        <v>69</v>
      </c>
      <c r="I21" s="12">
        <v>4</v>
      </c>
      <c r="J21" s="41">
        <v>46428</v>
      </c>
      <c r="K21" s="12" t="s">
        <v>18</v>
      </c>
      <c r="L21" s="41">
        <v>46490</v>
      </c>
      <c r="M21" s="23"/>
      <c r="N21" s="35" t="s">
        <v>319</v>
      </c>
    </row>
    <row r="22" spans="1:14" s="17" customFormat="1" ht="87" customHeight="1" x14ac:dyDescent="0.35">
      <c r="A22" s="12" t="s">
        <v>15</v>
      </c>
      <c r="B22" s="12" t="s">
        <v>19</v>
      </c>
      <c r="C22" s="12" t="s">
        <v>17</v>
      </c>
      <c r="D22" s="12" t="s">
        <v>20</v>
      </c>
      <c r="E22" s="43" t="s">
        <v>104</v>
      </c>
      <c r="F22" s="12" t="s">
        <v>105</v>
      </c>
      <c r="G22" s="12">
        <v>37.299999999999997</v>
      </c>
      <c r="H22" s="42" t="s">
        <v>69</v>
      </c>
      <c r="I22" s="12">
        <v>4</v>
      </c>
      <c r="J22" s="41">
        <v>46428</v>
      </c>
      <c r="K22" s="12" t="s">
        <v>18</v>
      </c>
      <c r="L22" s="41">
        <v>46490</v>
      </c>
      <c r="M22" s="23" t="s">
        <v>18</v>
      </c>
      <c r="N22" s="35" t="s">
        <v>320</v>
      </c>
    </row>
    <row r="23" spans="1:14" s="17" customFormat="1" ht="87" customHeight="1" x14ac:dyDescent="0.35">
      <c r="A23" s="12" t="s">
        <v>15</v>
      </c>
      <c r="B23" s="12" t="s">
        <v>19</v>
      </c>
      <c r="C23" s="12" t="s">
        <v>17</v>
      </c>
      <c r="D23" s="12" t="s">
        <v>20</v>
      </c>
      <c r="E23" s="43" t="s">
        <v>106</v>
      </c>
      <c r="F23" s="12" t="s">
        <v>107</v>
      </c>
      <c r="G23" s="12">
        <v>44.2</v>
      </c>
      <c r="H23" s="42" t="s">
        <v>50</v>
      </c>
      <c r="I23" s="12">
        <v>5</v>
      </c>
      <c r="J23" s="41">
        <v>46428</v>
      </c>
      <c r="K23" s="12" t="s">
        <v>18</v>
      </c>
      <c r="L23" s="41">
        <v>46490</v>
      </c>
      <c r="M23" s="23" t="s">
        <v>18</v>
      </c>
      <c r="N23" s="35" t="s">
        <v>321</v>
      </c>
    </row>
    <row r="24" spans="1:14" s="17" customFormat="1" ht="87" customHeight="1" x14ac:dyDescent="0.35">
      <c r="A24" s="12" t="s">
        <v>15</v>
      </c>
      <c r="B24" s="12" t="s">
        <v>19</v>
      </c>
      <c r="C24" s="12" t="s">
        <v>17</v>
      </c>
      <c r="D24" s="12" t="s">
        <v>20</v>
      </c>
      <c r="E24" s="43" t="s">
        <v>108</v>
      </c>
      <c r="F24" s="12" t="s">
        <v>109</v>
      </c>
      <c r="G24" s="12">
        <v>11.8</v>
      </c>
      <c r="H24" s="12" t="s">
        <v>51</v>
      </c>
      <c r="I24" s="12">
        <v>3</v>
      </c>
      <c r="J24" s="41">
        <v>46428</v>
      </c>
      <c r="K24" s="12" t="s">
        <v>18</v>
      </c>
      <c r="L24" s="41">
        <v>46490</v>
      </c>
      <c r="M24" s="12" t="s">
        <v>18</v>
      </c>
      <c r="N24" s="35" t="s">
        <v>323</v>
      </c>
    </row>
    <row r="25" spans="1:14" s="17" customFormat="1" ht="87" customHeight="1" x14ac:dyDescent="0.35">
      <c r="A25" s="12" t="s">
        <v>15</v>
      </c>
      <c r="B25" s="12" t="s">
        <v>19</v>
      </c>
      <c r="C25" s="12" t="s">
        <v>17</v>
      </c>
      <c r="D25" s="12" t="s">
        <v>20</v>
      </c>
      <c r="E25" s="40" t="s">
        <v>110</v>
      </c>
      <c r="F25" s="43" t="s">
        <v>111</v>
      </c>
      <c r="G25" s="12">
        <v>39.9</v>
      </c>
      <c r="H25" s="12">
        <v>10</v>
      </c>
      <c r="I25" s="12">
        <v>4</v>
      </c>
      <c r="J25" s="41">
        <v>46428</v>
      </c>
      <c r="K25" s="41">
        <v>46490</v>
      </c>
      <c r="L25" s="41">
        <v>46652</v>
      </c>
      <c r="M25" s="9"/>
      <c r="N25" s="26" t="s">
        <v>324</v>
      </c>
    </row>
    <row r="26" spans="1:14" s="17" customFormat="1" ht="87" customHeight="1" x14ac:dyDescent="0.35">
      <c r="A26" s="44" t="s">
        <v>42</v>
      </c>
      <c r="B26" s="45"/>
      <c r="C26" s="45"/>
      <c r="D26" s="45"/>
      <c r="E26" s="45"/>
      <c r="F26" s="48"/>
      <c r="G26" s="45"/>
      <c r="H26" s="46"/>
      <c r="I26" s="45"/>
      <c r="J26" s="47"/>
      <c r="K26" s="45"/>
      <c r="L26" s="45"/>
      <c r="M26" s="18"/>
      <c r="N26" s="19"/>
    </row>
    <row r="27" spans="1:14" ht="87" customHeight="1" x14ac:dyDescent="0.35">
      <c r="A27" s="23" t="s">
        <v>15</v>
      </c>
      <c r="B27" s="23" t="s">
        <v>19</v>
      </c>
      <c r="C27" s="23" t="s">
        <v>17</v>
      </c>
      <c r="D27" s="23" t="s">
        <v>113</v>
      </c>
      <c r="E27" s="70" t="s">
        <v>112</v>
      </c>
      <c r="F27" s="23" t="s">
        <v>114</v>
      </c>
      <c r="G27" s="23">
        <v>24.5</v>
      </c>
      <c r="H27" s="73" t="s">
        <v>115</v>
      </c>
      <c r="I27" s="23">
        <v>4</v>
      </c>
      <c r="J27" s="72">
        <v>46063</v>
      </c>
      <c r="K27" s="23" t="s">
        <v>18</v>
      </c>
      <c r="L27" s="72">
        <v>46128</v>
      </c>
      <c r="M27" s="9"/>
      <c r="N27" s="35" t="s">
        <v>300</v>
      </c>
    </row>
    <row r="28" spans="1:14" ht="87" customHeight="1" x14ac:dyDescent="0.35">
      <c r="A28" s="23" t="s">
        <v>15</v>
      </c>
      <c r="B28" s="23" t="s">
        <v>19</v>
      </c>
      <c r="C28" s="23" t="s">
        <v>17</v>
      </c>
      <c r="D28" s="23" t="s">
        <v>20</v>
      </c>
      <c r="E28" s="70" t="s">
        <v>116</v>
      </c>
      <c r="F28" s="75" t="s">
        <v>117</v>
      </c>
      <c r="G28" s="23">
        <v>38</v>
      </c>
      <c r="H28" s="23">
        <v>10</v>
      </c>
      <c r="I28" s="23">
        <v>4</v>
      </c>
      <c r="J28" s="72">
        <v>46063</v>
      </c>
      <c r="K28" s="23" t="s">
        <v>18</v>
      </c>
      <c r="L28" s="72">
        <v>46128</v>
      </c>
      <c r="M28" s="9"/>
      <c r="N28" s="35" t="s">
        <v>301</v>
      </c>
    </row>
    <row r="29" spans="1:14" s="17" customFormat="1" ht="87" customHeight="1" x14ac:dyDescent="0.35">
      <c r="A29" s="12" t="s">
        <v>15</v>
      </c>
      <c r="B29" s="12" t="s">
        <v>19</v>
      </c>
      <c r="C29" s="12" t="s">
        <v>17</v>
      </c>
      <c r="D29" s="12" t="s">
        <v>20</v>
      </c>
      <c r="E29" s="40" t="s">
        <v>118</v>
      </c>
      <c r="F29" s="12" t="s">
        <v>119</v>
      </c>
      <c r="G29" s="12">
        <v>38</v>
      </c>
      <c r="H29" s="42" t="s">
        <v>50</v>
      </c>
      <c r="I29" s="12">
        <v>4</v>
      </c>
      <c r="J29" s="41">
        <v>46428</v>
      </c>
      <c r="K29" s="12" t="s">
        <v>18</v>
      </c>
      <c r="L29" s="41">
        <v>46490</v>
      </c>
      <c r="M29" s="9" t="s">
        <v>18</v>
      </c>
      <c r="N29" s="26" t="s">
        <v>322</v>
      </c>
    </row>
    <row r="30" spans="1:14" s="17" customFormat="1" ht="87" customHeight="1" x14ac:dyDescent="0.35">
      <c r="A30" s="44" t="s">
        <v>43</v>
      </c>
      <c r="B30" s="49"/>
      <c r="C30" s="49"/>
      <c r="D30" s="49"/>
      <c r="E30" s="49"/>
      <c r="F30" s="50"/>
      <c r="G30" s="49"/>
      <c r="H30" s="51"/>
      <c r="I30" s="49"/>
      <c r="J30" s="52"/>
      <c r="K30" s="49"/>
      <c r="L30" s="49"/>
      <c r="M30" s="18"/>
      <c r="N30" s="19"/>
    </row>
    <row r="31" spans="1:14" ht="87" customHeight="1" x14ac:dyDescent="0.35">
      <c r="A31" s="23" t="s">
        <v>15</v>
      </c>
      <c r="B31" s="23" t="s">
        <v>19</v>
      </c>
      <c r="C31" s="23" t="s">
        <v>17</v>
      </c>
      <c r="D31" s="23" t="s">
        <v>20</v>
      </c>
      <c r="E31" s="75" t="s">
        <v>146</v>
      </c>
      <c r="F31" s="70" t="s">
        <v>147</v>
      </c>
      <c r="G31" s="23">
        <v>49</v>
      </c>
      <c r="H31" s="73" t="s">
        <v>148</v>
      </c>
      <c r="I31" s="23">
        <v>7</v>
      </c>
      <c r="J31" s="72">
        <v>46063</v>
      </c>
      <c r="K31" s="23"/>
      <c r="L31" s="72">
        <v>46128</v>
      </c>
      <c r="M31" s="23"/>
      <c r="N31" s="35" t="s">
        <v>302</v>
      </c>
    </row>
    <row r="32" spans="1:14" ht="87" customHeight="1" x14ac:dyDescent="0.35">
      <c r="A32" s="23" t="s">
        <v>15</v>
      </c>
      <c r="B32" s="23" t="s">
        <v>19</v>
      </c>
      <c r="C32" s="23" t="s">
        <v>17</v>
      </c>
      <c r="D32" s="23" t="s">
        <v>45</v>
      </c>
      <c r="E32" s="75" t="s">
        <v>149</v>
      </c>
      <c r="F32" s="70" t="s">
        <v>150</v>
      </c>
      <c r="G32" s="23">
        <v>29.5</v>
      </c>
      <c r="H32" s="73" t="s">
        <v>46</v>
      </c>
      <c r="I32" s="23">
        <v>4</v>
      </c>
      <c r="J32" s="72">
        <v>46063</v>
      </c>
      <c r="K32" s="23"/>
      <c r="L32" s="72">
        <v>46128</v>
      </c>
      <c r="M32" s="23"/>
      <c r="N32" s="35" t="s">
        <v>312</v>
      </c>
    </row>
    <row r="33" spans="1:14" ht="87" customHeight="1" x14ac:dyDescent="0.35">
      <c r="A33" s="23" t="s">
        <v>15</v>
      </c>
      <c r="B33" s="23" t="s">
        <v>19</v>
      </c>
      <c r="C33" s="23" t="s">
        <v>17</v>
      </c>
      <c r="D33" s="23" t="s">
        <v>41</v>
      </c>
      <c r="E33" s="75" t="s">
        <v>151</v>
      </c>
      <c r="F33" s="70" t="s">
        <v>152</v>
      </c>
      <c r="G33" s="23">
        <v>2.9</v>
      </c>
      <c r="H33" s="73" t="s">
        <v>286</v>
      </c>
      <c r="I33" s="23">
        <v>1</v>
      </c>
      <c r="J33" s="72">
        <v>46063</v>
      </c>
      <c r="K33" s="23"/>
      <c r="L33" s="72">
        <v>46128</v>
      </c>
      <c r="M33" s="23"/>
      <c r="N33" s="35" t="s">
        <v>313</v>
      </c>
    </row>
    <row r="34" spans="1:14" ht="87" customHeight="1" x14ac:dyDescent="0.35">
      <c r="A34" s="23" t="s">
        <v>15</v>
      </c>
      <c r="B34" s="23" t="s">
        <v>19</v>
      </c>
      <c r="C34" s="23" t="s">
        <v>17</v>
      </c>
      <c r="D34" s="23" t="s">
        <v>41</v>
      </c>
      <c r="E34" s="75" t="s">
        <v>153</v>
      </c>
      <c r="F34" s="70" t="s">
        <v>154</v>
      </c>
      <c r="G34" s="23">
        <v>2.9</v>
      </c>
      <c r="H34" s="73" t="s">
        <v>286</v>
      </c>
      <c r="I34" s="23">
        <v>1</v>
      </c>
      <c r="J34" s="72">
        <v>46063</v>
      </c>
      <c r="K34" s="23"/>
      <c r="L34" s="72">
        <v>46128</v>
      </c>
      <c r="M34" s="23"/>
      <c r="N34" s="35" t="s">
        <v>314</v>
      </c>
    </row>
    <row r="35" spans="1:14" s="17" customFormat="1" ht="87" customHeight="1" x14ac:dyDescent="0.35">
      <c r="A35" s="12" t="s">
        <v>15</v>
      </c>
      <c r="B35" s="12" t="s">
        <v>19</v>
      </c>
      <c r="C35" s="12" t="s">
        <v>17</v>
      </c>
      <c r="D35" s="12" t="s">
        <v>20</v>
      </c>
      <c r="E35" s="43" t="s">
        <v>120</v>
      </c>
      <c r="F35" s="40" t="s">
        <v>121</v>
      </c>
      <c r="G35" s="12">
        <v>44.2</v>
      </c>
      <c r="H35" s="42" t="s">
        <v>46</v>
      </c>
      <c r="I35" s="12">
        <v>6</v>
      </c>
      <c r="J35" s="41">
        <v>46428</v>
      </c>
      <c r="K35" s="41">
        <v>46490</v>
      </c>
      <c r="L35" s="41">
        <v>46652</v>
      </c>
      <c r="M35" s="23"/>
      <c r="N35" s="35" t="s">
        <v>325</v>
      </c>
    </row>
    <row r="36" spans="1:14" s="17" customFormat="1" ht="87" customHeight="1" x14ac:dyDescent="0.35">
      <c r="A36" s="12" t="s">
        <v>15</v>
      </c>
      <c r="B36" s="12" t="s">
        <v>19</v>
      </c>
      <c r="C36" s="12" t="s">
        <v>17</v>
      </c>
      <c r="D36" s="12" t="s">
        <v>20</v>
      </c>
      <c r="E36" s="43" t="s">
        <v>122</v>
      </c>
      <c r="F36" s="40" t="s">
        <v>123</v>
      </c>
      <c r="G36" s="12">
        <v>45</v>
      </c>
      <c r="H36" s="42" t="s">
        <v>53</v>
      </c>
      <c r="I36" s="12">
        <v>5</v>
      </c>
      <c r="J36" s="41">
        <v>46541</v>
      </c>
      <c r="K36" s="41"/>
      <c r="L36" s="41">
        <v>46652</v>
      </c>
      <c r="M36" s="23"/>
      <c r="N36" s="35" t="s">
        <v>326</v>
      </c>
    </row>
    <row r="37" spans="1:14" s="17" customFormat="1" ht="87" customHeight="1" x14ac:dyDescent="0.35">
      <c r="A37" s="12" t="s">
        <v>15</v>
      </c>
      <c r="B37" s="12" t="s">
        <v>19</v>
      </c>
      <c r="C37" s="12" t="s">
        <v>17</v>
      </c>
      <c r="D37" s="12" t="s">
        <v>20</v>
      </c>
      <c r="E37" s="43" t="s">
        <v>155</v>
      </c>
      <c r="F37" s="40" t="s">
        <v>156</v>
      </c>
      <c r="G37" s="12">
        <v>40</v>
      </c>
      <c r="H37" s="42" t="s">
        <v>157</v>
      </c>
      <c r="I37" s="12">
        <v>4</v>
      </c>
      <c r="J37" s="41">
        <v>46541</v>
      </c>
      <c r="K37" s="41"/>
      <c r="L37" s="41">
        <v>46652</v>
      </c>
      <c r="M37" s="23"/>
      <c r="N37" s="35" t="s">
        <v>327</v>
      </c>
    </row>
    <row r="38" spans="1:14" s="17" customFormat="1" ht="87" customHeight="1" x14ac:dyDescent="0.35">
      <c r="A38" s="12" t="s">
        <v>15</v>
      </c>
      <c r="B38" s="12" t="s">
        <v>19</v>
      </c>
      <c r="C38" s="12" t="s">
        <v>17</v>
      </c>
      <c r="D38" s="12" t="s">
        <v>41</v>
      </c>
      <c r="E38" s="43" t="s">
        <v>158</v>
      </c>
      <c r="F38" s="40" t="s">
        <v>159</v>
      </c>
      <c r="G38" s="12">
        <v>2.9</v>
      </c>
      <c r="H38" s="42" t="s">
        <v>286</v>
      </c>
      <c r="I38" s="12">
        <v>1</v>
      </c>
      <c r="J38" s="41">
        <v>46541</v>
      </c>
      <c r="K38" s="41"/>
      <c r="L38" s="41">
        <v>46652</v>
      </c>
      <c r="M38" s="23"/>
      <c r="N38" s="35" t="s">
        <v>328</v>
      </c>
    </row>
    <row r="39" spans="1:14" s="17" customFormat="1" ht="87" customHeight="1" x14ac:dyDescent="0.35">
      <c r="A39" s="44" t="s">
        <v>44</v>
      </c>
      <c r="B39" s="45"/>
      <c r="C39" s="45"/>
      <c r="D39" s="45"/>
      <c r="E39" s="45"/>
      <c r="F39" s="48"/>
      <c r="G39" s="45"/>
      <c r="H39" s="46"/>
      <c r="I39" s="45"/>
      <c r="J39" s="47"/>
      <c r="K39" s="45"/>
      <c r="L39" s="45"/>
      <c r="M39" s="18"/>
      <c r="N39" s="19"/>
    </row>
    <row r="40" spans="1:14" ht="87" customHeight="1" x14ac:dyDescent="0.35">
      <c r="A40" s="23" t="s">
        <v>15</v>
      </c>
      <c r="B40" s="23" t="s">
        <v>19</v>
      </c>
      <c r="C40" s="23" t="s">
        <v>17</v>
      </c>
      <c r="D40" s="23" t="s">
        <v>20</v>
      </c>
      <c r="E40" s="75" t="s">
        <v>160</v>
      </c>
      <c r="F40" s="70" t="s">
        <v>161</v>
      </c>
      <c r="G40" s="23">
        <v>19.600000000000001</v>
      </c>
      <c r="H40" s="73" t="s">
        <v>162</v>
      </c>
      <c r="I40" s="23">
        <v>4</v>
      </c>
      <c r="J40" s="72">
        <v>46063</v>
      </c>
      <c r="K40" s="23"/>
      <c r="L40" s="72">
        <v>46128</v>
      </c>
      <c r="M40" s="23"/>
      <c r="N40" s="35" t="s">
        <v>303</v>
      </c>
    </row>
    <row r="41" spans="1:14" s="17" customFormat="1" ht="87" customHeight="1" x14ac:dyDescent="0.35">
      <c r="A41" s="12" t="s">
        <v>15</v>
      </c>
      <c r="B41" s="12" t="s">
        <v>19</v>
      </c>
      <c r="C41" s="12" t="s">
        <v>17</v>
      </c>
      <c r="D41" s="12" t="s">
        <v>20</v>
      </c>
      <c r="E41" s="43" t="s">
        <v>163</v>
      </c>
      <c r="F41" s="40" t="s">
        <v>164</v>
      </c>
      <c r="G41" s="12">
        <v>24.5</v>
      </c>
      <c r="H41" s="42" t="s">
        <v>46</v>
      </c>
      <c r="I41" s="12">
        <v>4</v>
      </c>
      <c r="J41" s="41">
        <v>46541</v>
      </c>
      <c r="K41" s="41"/>
      <c r="L41" s="41">
        <v>46652</v>
      </c>
      <c r="M41" s="23"/>
      <c r="N41" s="35" t="s">
        <v>329</v>
      </c>
    </row>
    <row r="42" spans="1:14" s="17" customFormat="1" ht="87" customHeight="1" x14ac:dyDescent="0.35">
      <c r="A42" s="12" t="s">
        <v>15</v>
      </c>
      <c r="B42" s="12" t="s">
        <v>19</v>
      </c>
      <c r="C42" s="12" t="s">
        <v>17</v>
      </c>
      <c r="D42" s="12" t="s">
        <v>20</v>
      </c>
      <c r="E42" s="43" t="s">
        <v>165</v>
      </c>
      <c r="F42" s="40" t="s">
        <v>166</v>
      </c>
      <c r="G42" s="12">
        <v>39.299999999999997</v>
      </c>
      <c r="H42" s="42" t="s">
        <v>287</v>
      </c>
      <c r="I42" s="12">
        <v>6</v>
      </c>
      <c r="J42" s="41">
        <v>46541</v>
      </c>
      <c r="K42" s="41"/>
      <c r="L42" s="41">
        <v>46652</v>
      </c>
      <c r="M42" s="23"/>
      <c r="N42" s="8" t="s">
        <v>330</v>
      </c>
    </row>
    <row r="43" spans="1:14" ht="87" customHeight="1" x14ac:dyDescent="0.35">
      <c r="B43" s="76"/>
    </row>
    <row r="44" spans="1:14" ht="87" customHeight="1" x14ac:dyDescent="0.35">
      <c r="B44" s="79"/>
      <c r="H44" s="15"/>
      <c r="J44" s="15"/>
    </row>
    <row r="45" spans="1:14" ht="87" customHeight="1" x14ac:dyDescent="0.35">
      <c r="B45" s="76"/>
      <c r="H45" s="15"/>
      <c r="J45" s="15"/>
    </row>
    <row r="46" spans="1:14" ht="87" customHeight="1" x14ac:dyDescent="0.35">
      <c r="B46" s="76"/>
      <c r="H46" s="15"/>
      <c r="J46" s="15"/>
    </row>
    <row r="47" spans="1:14" ht="87" customHeight="1" x14ac:dyDescent="0.35">
      <c r="B47" s="79"/>
      <c r="H47" s="15"/>
      <c r="J47" s="15"/>
    </row>
    <row r="48" spans="1:14" ht="87" customHeight="1" x14ac:dyDescent="0.35">
      <c r="B48" s="76"/>
      <c r="H48" s="15"/>
      <c r="J48" s="15"/>
    </row>
    <row r="49" spans="2:10" ht="87" customHeight="1" x14ac:dyDescent="0.35">
      <c r="B49" s="76"/>
      <c r="H49" s="15"/>
      <c r="J49" s="15"/>
    </row>
    <row r="50" spans="2:10" ht="87" customHeight="1" x14ac:dyDescent="0.35">
      <c r="B50" s="79"/>
      <c r="H50" s="15"/>
      <c r="J50" s="15"/>
    </row>
    <row r="51" spans="2:10" ht="87" customHeight="1" x14ac:dyDescent="0.35">
      <c r="B51" s="76"/>
      <c r="H51" s="15"/>
      <c r="J51" s="15"/>
    </row>
    <row r="52" spans="2:10" ht="87" customHeight="1" x14ac:dyDescent="0.35">
      <c r="B52" s="76"/>
      <c r="H52" s="15"/>
      <c r="J52" s="15"/>
    </row>
    <row r="53" spans="2:10" ht="87" customHeight="1" x14ac:dyDescent="0.35">
      <c r="B53" s="79"/>
      <c r="H53" s="15"/>
      <c r="J53" s="15"/>
    </row>
    <row r="54" spans="2:10" ht="87" customHeight="1" x14ac:dyDescent="0.35">
      <c r="B54" s="76"/>
      <c r="H54" s="15"/>
      <c r="J54" s="15"/>
    </row>
    <row r="55" spans="2:10" ht="87" customHeight="1" x14ac:dyDescent="0.35">
      <c r="B55" s="76"/>
      <c r="H55" s="15"/>
      <c r="J55" s="15"/>
    </row>
  </sheetData>
  <autoFilter ref="A1:N42"/>
  <hyperlinks>
    <hyperlink ref="N11" r:id="rId1"/>
    <hyperlink ref="N13" r:id="rId2"/>
    <hyperlink ref="N14" r:id="rId3"/>
    <hyperlink ref="N18" r:id="rId4"/>
    <hyperlink ref="N27" r:id="rId5"/>
    <hyperlink ref="N28" r:id="rId6"/>
    <hyperlink ref="N31" r:id="rId7"/>
    <hyperlink ref="N40" r:id="rId8"/>
    <hyperlink ref="N3" r:id="rId9"/>
    <hyperlink ref="N4" r:id="rId10"/>
    <hyperlink ref="N7" r:id="rId11"/>
    <hyperlink ref="N8" r:id="rId12"/>
    <hyperlink ref="N15" r:id="rId13"/>
    <hyperlink ref="N16" r:id="rId14"/>
    <hyperlink ref="N17" r:id="rId15"/>
    <hyperlink ref="N32" r:id="rId16"/>
    <hyperlink ref="N33" r:id="rId17"/>
    <hyperlink ref="N34" r:id="rId18"/>
    <hyperlink ref="N9" r:id="rId19"/>
    <hyperlink ref="N10" r:id="rId20"/>
    <hyperlink ref="N19" r:id="rId21"/>
    <hyperlink ref="N37" r:id="rId22"/>
    <hyperlink ref="N41" r:id="rId23"/>
    <hyperlink ref="N5" r:id="rId24"/>
  </hyperlinks>
  <pageMargins left="0.7" right="0.7" top="0.75" bottom="0.75" header="0.3" footer="0.3"/>
  <pageSetup paperSize="9" orientation="portrait"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D1" zoomScale="90" zoomScaleNormal="90" workbookViewId="0">
      <pane ySplit="1" topLeftCell="A2" activePane="bottomLeft" state="frozen"/>
      <selection pane="bottomLeft" activeCell="F6" sqref="F6"/>
    </sheetView>
  </sheetViews>
  <sheetFormatPr defaultColWidth="8.7265625" defaultRowHeight="108" customHeight="1" x14ac:dyDescent="0.35"/>
  <cols>
    <col min="1" max="1" width="15.1796875" style="2" bestFit="1" customWidth="1"/>
    <col min="2" max="3" width="19.1796875" style="2" customWidth="1"/>
    <col min="4" max="4" width="39.54296875" style="2" customWidth="1"/>
    <col min="5" max="5" width="53.453125" style="2" customWidth="1"/>
    <col min="6" max="6" width="85.54296875" style="2" customWidth="1"/>
    <col min="7" max="7" width="14.6328125" style="2" bestFit="1" customWidth="1"/>
    <col min="8" max="8" width="9.81640625" style="3" customWidth="1"/>
    <col min="9" max="9" width="12.54296875" style="2" customWidth="1"/>
    <col min="10" max="10" width="10.7265625" style="2" customWidth="1"/>
    <col min="11" max="11" width="14.1796875" style="2" customWidth="1"/>
    <col min="12" max="12" width="10.54296875" style="2" customWidth="1"/>
    <col min="13" max="13" width="11.1796875" style="2" hidden="1" customWidth="1"/>
    <col min="14" max="14" width="48" style="2" customWidth="1"/>
    <col min="15" max="16384" width="8.7265625" style="2"/>
  </cols>
  <sheetData>
    <row r="1" spans="1:14" ht="72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08" customHeight="1" x14ac:dyDescent="0.35">
      <c r="A2" s="9" t="s">
        <v>15</v>
      </c>
      <c r="B2" s="9" t="s">
        <v>21</v>
      </c>
      <c r="C2" s="9" t="s">
        <v>17</v>
      </c>
      <c r="D2" s="9" t="s">
        <v>212</v>
      </c>
      <c r="E2" s="9" t="s">
        <v>214</v>
      </c>
      <c r="F2" s="9" t="s">
        <v>213</v>
      </c>
      <c r="G2" s="9">
        <v>97.92</v>
      </c>
      <c r="H2" s="28" t="s">
        <v>215</v>
      </c>
      <c r="I2" s="9" t="s">
        <v>215</v>
      </c>
      <c r="J2" s="27">
        <v>46007</v>
      </c>
      <c r="K2" s="9" t="s">
        <v>215</v>
      </c>
      <c r="L2" s="27">
        <v>46128</v>
      </c>
      <c r="M2" s="9"/>
      <c r="N2" s="26" t="s">
        <v>216</v>
      </c>
    </row>
    <row r="3" spans="1:14" ht="108" customHeight="1" x14ac:dyDescent="0.35">
      <c r="A3" s="12" t="s">
        <v>21</v>
      </c>
      <c r="B3" s="12" t="s">
        <v>17</v>
      </c>
      <c r="C3" s="12" t="s">
        <v>199</v>
      </c>
      <c r="D3" s="12" t="s">
        <v>202</v>
      </c>
      <c r="E3" s="12" t="s">
        <v>201</v>
      </c>
      <c r="F3" s="12" t="s">
        <v>200</v>
      </c>
      <c r="G3" s="42" t="s">
        <v>203</v>
      </c>
      <c r="H3" s="12" t="s">
        <v>22</v>
      </c>
      <c r="I3" s="12" t="s">
        <v>22</v>
      </c>
      <c r="J3" s="41">
        <v>46484</v>
      </c>
      <c r="K3" s="12" t="s">
        <v>18</v>
      </c>
      <c r="L3" s="41">
        <v>46638</v>
      </c>
      <c r="M3" s="9"/>
      <c r="N3" s="26" t="s">
        <v>210</v>
      </c>
    </row>
    <row r="4" spans="1:14" ht="108" customHeight="1" x14ac:dyDescent="0.35">
      <c r="A4" s="12" t="s">
        <v>21</v>
      </c>
      <c r="B4" s="12" t="s">
        <v>17</v>
      </c>
      <c r="C4" s="12" t="s">
        <v>199</v>
      </c>
      <c r="D4" s="12" t="s">
        <v>202</v>
      </c>
      <c r="E4" s="12" t="s">
        <v>204</v>
      </c>
      <c r="F4" s="12" t="s">
        <v>200</v>
      </c>
      <c r="G4" s="42" t="s">
        <v>205</v>
      </c>
      <c r="H4" s="12" t="s">
        <v>22</v>
      </c>
      <c r="I4" s="12" t="s">
        <v>22</v>
      </c>
      <c r="J4" s="41">
        <v>46121</v>
      </c>
      <c r="K4" s="12" t="s">
        <v>18</v>
      </c>
      <c r="L4" s="41">
        <v>46274</v>
      </c>
      <c r="M4" s="9"/>
      <c r="N4" s="26" t="s">
        <v>211</v>
      </c>
    </row>
    <row r="5" spans="1:14" ht="108" customHeight="1" x14ac:dyDescent="0.35">
      <c r="A5" s="12" t="s">
        <v>21</v>
      </c>
      <c r="B5" s="12" t="s">
        <v>17</v>
      </c>
      <c r="C5" s="12" t="s">
        <v>199</v>
      </c>
      <c r="D5" s="12" t="s">
        <v>207</v>
      </c>
      <c r="E5" s="12" t="s">
        <v>208</v>
      </c>
      <c r="F5" s="12" t="s">
        <v>206</v>
      </c>
      <c r="G5" s="12">
        <v>59.8</v>
      </c>
      <c r="H5" s="12" t="s">
        <v>22</v>
      </c>
      <c r="I5" s="12" t="s">
        <v>22</v>
      </c>
      <c r="J5" s="41">
        <v>46121</v>
      </c>
      <c r="K5" s="12" t="s">
        <v>18</v>
      </c>
      <c r="L5" s="41">
        <v>46274</v>
      </c>
      <c r="M5" s="9"/>
      <c r="N5" s="26" t="s">
        <v>217</v>
      </c>
    </row>
    <row r="6" spans="1:14" ht="108" customHeight="1" x14ac:dyDescent="0.35">
      <c r="A6" s="12" t="s">
        <v>21</v>
      </c>
      <c r="B6" s="12" t="s">
        <v>17</v>
      </c>
      <c r="C6" s="12" t="s">
        <v>199</v>
      </c>
      <c r="D6" s="12" t="s">
        <v>207</v>
      </c>
      <c r="E6" s="12" t="s">
        <v>209</v>
      </c>
      <c r="F6" s="12" t="s">
        <v>206</v>
      </c>
      <c r="G6" s="12">
        <v>59.8</v>
      </c>
      <c r="H6" s="12" t="s">
        <v>22</v>
      </c>
      <c r="I6" s="12" t="s">
        <v>22</v>
      </c>
      <c r="J6" s="41">
        <v>46484</v>
      </c>
      <c r="K6" s="12" t="s">
        <v>18</v>
      </c>
      <c r="L6" s="41">
        <v>46638</v>
      </c>
      <c r="M6" s="9"/>
      <c r="N6" s="26" t="s">
        <v>210</v>
      </c>
    </row>
    <row r="9" spans="1:14" ht="108" customHeight="1" x14ac:dyDescent="0.35">
      <c r="F9" s="14"/>
    </row>
    <row r="10" spans="1:14" ht="108" customHeight="1" x14ac:dyDescent="0.35">
      <c r="F10"/>
    </row>
    <row r="11" spans="1:14" ht="108" customHeight="1" x14ac:dyDescent="0.35">
      <c r="F11"/>
    </row>
    <row r="12" spans="1:14" ht="108" customHeight="1" x14ac:dyDescent="0.35">
      <c r="F12" s="14"/>
    </row>
    <row r="13" spans="1:14" ht="108" customHeight="1" x14ac:dyDescent="0.35">
      <c r="F13"/>
    </row>
    <row r="14" spans="1:14" ht="108" customHeight="1" x14ac:dyDescent="0.35">
      <c r="F14"/>
    </row>
    <row r="15" spans="1:14" ht="108" customHeight="1" x14ac:dyDescent="0.35">
      <c r="F15" s="14"/>
    </row>
    <row r="16" spans="1:14" ht="108" customHeight="1" x14ac:dyDescent="0.35">
      <c r="F16"/>
    </row>
    <row r="17" spans="6:6" ht="108" customHeight="1" x14ac:dyDescent="0.35">
      <c r="F17"/>
    </row>
  </sheetData>
  <autoFilter ref="A1:N1"/>
  <hyperlinks>
    <hyperlink ref="N3" display="https://ec.europa.eu/info/funding-tenders/opportunities/portal/screen/opportunities/topic-details/HORIZON-MSCA-2027-PF-01-01?order=DESC&amp;pageNumber=1&amp;pageSize=50&amp;sortBy=startDate&amp;isExactMatch=true&amp;status=31094501,31094502,31094503&amp;programmePart=43108473&amp;fr"/>
    <hyperlink ref="N6" display="https://ec.europa.eu/info/funding-tenders/opportunities/portal/screen/opportunities/topic-details/HORIZON-MSCA-2027-PF-01-01?order=DESC&amp;pageNumber=1&amp;pageSize=50&amp;sortBy=startDate&amp;isExactMatch=true&amp;status=31094501,31094502,31094503&amp;programmePart=43108473&amp;fr"/>
    <hyperlink ref="N2" display="https://ec.europa.eu/info/funding-tenders/opportunities/portal/screen/opportunities/topic-details/HORIZON-MSCA-2026-SE-01-01?order=DESC&amp;pageNumber=1&amp;pageSize=50&amp;sortBy=startDate&amp;isExactMatch=true&amp;status=31094501,31094502,31094503&amp;programmePart=43108473&amp;fr"/>
    <hyperlink ref="N5" display="https://ec.europa.eu/info/funding-tenders/opportunities/portal/screen/opportunities/topic-details/HORIZON-MSCA-2026-PF-01-01?isExactMatch=true&amp;status=31094501,31094502,31094503&amp;frameworkProgramme=43108390&amp;programmePart=43108473&amp;order=DESC&amp;pageNumber=1&amp;pag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opLeftCell="B1" zoomScale="77" zoomScaleNormal="77" workbookViewId="0">
      <pane ySplit="1" topLeftCell="A2" activePane="bottomLeft" state="frozen"/>
      <selection pane="bottomLeft" activeCell="F5" sqref="F5"/>
    </sheetView>
  </sheetViews>
  <sheetFormatPr defaultColWidth="8.7265625" defaultRowHeight="144.5" customHeight="1" x14ac:dyDescent="0.35"/>
  <cols>
    <col min="1" max="1" width="15.1796875" style="33" bestFit="1" customWidth="1"/>
    <col min="2" max="3" width="19.1796875" style="33" customWidth="1"/>
    <col min="4" max="4" width="39.54296875" style="33" customWidth="1"/>
    <col min="5" max="5" width="53.453125" style="33" customWidth="1"/>
    <col min="6" max="6" width="85.54296875" style="33" customWidth="1"/>
    <col min="7" max="7" width="8.7265625" style="33"/>
    <col min="8" max="8" width="9.81640625" style="66" customWidth="1"/>
    <col min="9" max="9" width="12.54296875" style="33" customWidth="1"/>
    <col min="10" max="10" width="10.7265625" style="33" customWidth="1"/>
    <col min="11" max="11" width="14.1796875" style="33" customWidth="1"/>
    <col min="12" max="12" width="10.54296875" style="33" customWidth="1"/>
    <col min="13" max="13" width="37.36328125" style="33" customWidth="1"/>
    <col min="14" max="16384" width="8.7265625" style="33"/>
  </cols>
  <sheetData>
    <row r="1" spans="1:13" ht="90.5" customHeight="1" x14ac:dyDescent="0.35">
      <c r="A1" s="64" t="s">
        <v>0</v>
      </c>
      <c r="B1" s="67" t="s">
        <v>1</v>
      </c>
      <c r="C1" s="67" t="s">
        <v>2</v>
      </c>
      <c r="D1" s="67" t="s">
        <v>3</v>
      </c>
      <c r="E1" s="67" t="s">
        <v>4</v>
      </c>
      <c r="F1" s="67" t="s">
        <v>5</v>
      </c>
      <c r="G1" s="67" t="s">
        <v>6</v>
      </c>
      <c r="H1" s="68" t="s">
        <v>7</v>
      </c>
      <c r="I1" s="67" t="s">
        <v>8</v>
      </c>
      <c r="J1" s="67" t="s">
        <v>9</v>
      </c>
      <c r="K1" s="67" t="s">
        <v>10</v>
      </c>
      <c r="L1" s="67" t="s">
        <v>11</v>
      </c>
      <c r="M1" s="31" t="s">
        <v>13</v>
      </c>
    </row>
    <row r="2" spans="1:13" ht="144.5" customHeight="1" x14ac:dyDescent="0.35">
      <c r="A2" s="65" t="s">
        <v>15</v>
      </c>
      <c r="B2" s="23" t="s">
        <v>52</v>
      </c>
      <c r="C2" s="23" t="s">
        <v>17</v>
      </c>
      <c r="D2" s="23" t="s">
        <v>20</v>
      </c>
      <c r="E2" s="69" t="s">
        <v>129</v>
      </c>
      <c r="F2" s="70" t="s">
        <v>130</v>
      </c>
      <c r="G2" s="23">
        <v>35</v>
      </c>
      <c r="H2" s="71" t="s">
        <v>128</v>
      </c>
      <c r="I2" s="23">
        <v>4</v>
      </c>
      <c r="J2" s="72">
        <v>46063</v>
      </c>
      <c r="K2" s="23" t="s">
        <v>18</v>
      </c>
      <c r="L2" s="72">
        <v>46280</v>
      </c>
      <c r="M2" s="35" t="s">
        <v>289</v>
      </c>
    </row>
    <row r="3" spans="1:13" ht="144.5" customHeight="1" x14ac:dyDescent="0.35">
      <c r="A3" s="65" t="s">
        <v>15</v>
      </c>
      <c r="B3" s="23" t="s">
        <v>52</v>
      </c>
      <c r="C3" s="23" t="s">
        <v>17</v>
      </c>
      <c r="D3" s="23" t="s">
        <v>20</v>
      </c>
      <c r="E3" s="69" t="s">
        <v>132</v>
      </c>
      <c r="F3" s="70" t="s">
        <v>131</v>
      </c>
      <c r="G3" s="23">
        <v>15</v>
      </c>
      <c r="H3" s="73" t="s">
        <v>133</v>
      </c>
      <c r="I3" s="23">
        <v>1</v>
      </c>
      <c r="J3" s="72">
        <v>46063</v>
      </c>
      <c r="K3" s="23" t="s">
        <v>18</v>
      </c>
      <c r="L3" s="72">
        <v>46280</v>
      </c>
      <c r="M3" s="35" t="s">
        <v>294</v>
      </c>
    </row>
    <row r="4" spans="1:13" ht="144.5" customHeight="1" x14ac:dyDescent="0.35">
      <c r="A4" s="65" t="s">
        <v>15</v>
      </c>
      <c r="B4" s="23" t="s">
        <v>52</v>
      </c>
      <c r="C4" s="23" t="s">
        <v>17</v>
      </c>
      <c r="D4" s="23" t="s">
        <v>20</v>
      </c>
      <c r="E4" s="69" t="s">
        <v>135</v>
      </c>
      <c r="F4" s="70" t="s">
        <v>134</v>
      </c>
      <c r="G4" s="23">
        <v>22.186</v>
      </c>
      <c r="H4" s="73" t="s">
        <v>48</v>
      </c>
      <c r="I4" s="23">
        <v>3</v>
      </c>
      <c r="J4" s="72">
        <v>46063</v>
      </c>
      <c r="K4" s="23" t="s">
        <v>18</v>
      </c>
      <c r="L4" s="72">
        <v>46280</v>
      </c>
      <c r="M4" s="35" t="s">
        <v>293</v>
      </c>
    </row>
    <row r="5" spans="1:13" ht="144.5" customHeight="1" x14ac:dyDescent="0.35">
      <c r="A5" s="65" t="s">
        <v>15</v>
      </c>
      <c r="B5" s="23" t="s">
        <v>52</v>
      </c>
      <c r="C5" s="23" t="s">
        <v>17</v>
      </c>
      <c r="D5" s="23" t="s">
        <v>20</v>
      </c>
      <c r="E5" s="23" t="s">
        <v>136</v>
      </c>
      <c r="F5" s="23" t="s">
        <v>137</v>
      </c>
      <c r="G5" s="23">
        <v>15</v>
      </c>
      <c r="H5" s="23" t="s">
        <v>89</v>
      </c>
      <c r="I5" s="23">
        <v>3</v>
      </c>
      <c r="J5" s="72">
        <v>46063</v>
      </c>
      <c r="K5" s="23" t="s">
        <v>18</v>
      </c>
      <c r="L5" s="72">
        <v>46280</v>
      </c>
      <c r="M5" s="35" t="s">
        <v>288</v>
      </c>
    </row>
    <row r="6" spans="1:13" ht="144.5" customHeight="1" x14ac:dyDescent="0.35">
      <c r="A6" s="65" t="s">
        <v>15</v>
      </c>
      <c r="B6" s="23" t="s">
        <v>52</v>
      </c>
      <c r="C6" s="23" t="s">
        <v>17</v>
      </c>
      <c r="D6" s="23" t="s">
        <v>45</v>
      </c>
      <c r="E6" s="69" t="s">
        <v>138</v>
      </c>
      <c r="F6" s="70" t="s">
        <v>140</v>
      </c>
      <c r="G6" s="23">
        <v>7</v>
      </c>
      <c r="H6" s="73" t="s">
        <v>139</v>
      </c>
      <c r="I6" s="23">
        <v>1</v>
      </c>
      <c r="J6" s="72">
        <v>46063</v>
      </c>
      <c r="K6" s="23" t="s">
        <v>18</v>
      </c>
      <c r="L6" s="72">
        <v>46280</v>
      </c>
      <c r="M6" s="35" t="s">
        <v>290</v>
      </c>
    </row>
    <row r="7" spans="1:13" ht="144.5" customHeight="1" x14ac:dyDescent="0.35">
      <c r="A7" s="65" t="s">
        <v>15</v>
      </c>
      <c r="B7" s="23" t="s">
        <v>52</v>
      </c>
      <c r="C7" s="23" t="s">
        <v>17</v>
      </c>
      <c r="D7" s="23" t="s">
        <v>41</v>
      </c>
      <c r="E7" s="69" t="s">
        <v>142</v>
      </c>
      <c r="F7" s="70" t="s">
        <v>141</v>
      </c>
      <c r="G7" s="23">
        <v>5</v>
      </c>
      <c r="H7" s="73" t="s">
        <v>89</v>
      </c>
      <c r="I7" s="23">
        <v>1</v>
      </c>
      <c r="J7" s="72">
        <v>46063</v>
      </c>
      <c r="K7" s="23" t="s">
        <v>18</v>
      </c>
      <c r="L7" s="72">
        <v>46280</v>
      </c>
      <c r="M7" s="35" t="s">
        <v>291</v>
      </c>
    </row>
    <row r="8" spans="1:13" ht="144.5" customHeight="1" x14ac:dyDescent="0.35">
      <c r="A8" s="65" t="s">
        <v>15</v>
      </c>
      <c r="B8" s="23" t="s">
        <v>52</v>
      </c>
      <c r="C8" s="23" t="s">
        <v>17</v>
      </c>
      <c r="D8" s="23" t="s">
        <v>20</v>
      </c>
      <c r="E8" s="23" t="s">
        <v>143</v>
      </c>
      <c r="F8" s="23" t="s">
        <v>144</v>
      </c>
      <c r="G8" s="23">
        <v>25</v>
      </c>
      <c r="H8" s="23" t="s">
        <v>145</v>
      </c>
      <c r="I8" s="23">
        <v>5</v>
      </c>
      <c r="J8" s="72">
        <v>46063</v>
      </c>
      <c r="K8" s="23" t="s">
        <v>18</v>
      </c>
      <c r="L8" s="72">
        <v>46280</v>
      </c>
      <c r="M8" s="35" t="s">
        <v>292</v>
      </c>
    </row>
    <row r="9" spans="1:13" ht="144.5" customHeight="1" x14ac:dyDescent="0.35">
      <c r="A9" s="65" t="s">
        <v>15</v>
      </c>
      <c r="B9" s="23" t="s">
        <v>218</v>
      </c>
      <c r="C9" s="23" t="s">
        <v>17</v>
      </c>
      <c r="D9" s="23" t="s">
        <v>20</v>
      </c>
      <c r="E9" s="23" t="s">
        <v>219</v>
      </c>
      <c r="F9" s="23" t="s">
        <v>220</v>
      </c>
      <c r="G9" s="23">
        <v>24</v>
      </c>
      <c r="H9" s="23" t="s">
        <v>221</v>
      </c>
      <c r="I9" s="23">
        <v>2</v>
      </c>
      <c r="J9" s="23">
        <v>46422</v>
      </c>
      <c r="K9" s="23" t="s">
        <v>215</v>
      </c>
      <c r="L9" s="23">
        <v>46651</v>
      </c>
      <c r="M9" s="35" t="s">
        <v>222</v>
      </c>
    </row>
  </sheetData>
  <autoFilter ref="A1:M1"/>
  <sortState ref="A2:O44">
    <sortCondition ref="J1"/>
  </sortState>
  <hyperlinks>
    <hyperlink ref="B9" r:id="rId1" display="https://ec.europa.eu/info/funding-tenders/opportunities/portal/screen/opportunities/calls-for-proposals?callIdentifier=HORIZON-MISS-2027-06"/>
    <hyperlink ref="M9" display="https://ec.europa.eu/info/funding-tenders/opportunities/portal/screen/opportunities/topic-details/HORIZON-MISS-2027-06-SOIL-CANCER?order=DESC&amp;pageNumber=1&amp;pageSize=50&amp;sortBy=startDate&amp;isExactMatch=true&amp;status=31094501&amp;frameworkProgramme=43108390&amp;callIdent"/>
    <hyperlink ref="M5" display="https://ec.europa.eu/info/funding-tenders/opportunities/portal/screen/opportunities/topic-details/HORIZON-MISS-2026-02-CANCER-04?isExactMatch=true&amp;status=31094501,31094502,31094503&amp;frameworkProgramme=43108390&amp;programmePart=43108557&amp;order=DESC&amp;pageNumber=1"/>
    <hyperlink ref="M2" display="https://ec.europa.eu/info/funding-tenders/opportunities/portal/screen/opportunities/topic-details/HORIZON-MISS-2026-02-CANCER-01?isExactMatch=true&amp;status=31094501,31094502,31094503&amp;frameworkProgramme=43108390&amp;programmePart=43108557&amp;order=DESC&amp;pageNumber=1"/>
    <hyperlink ref="M6" display="https://ec.europa.eu/info/funding-tenders/opportunities/portal/screen/opportunities/topic-details/HORIZON-MISS-2026-02-CANCER-05?isExactMatch=true&amp;status=31094501,31094502,31094503&amp;frameworkProgramme=43108390&amp;programmePart=43108557&amp;order=DESC&amp;pageNumber=1"/>
    <hyperlink ref="M7" display="https://ec.europa.eu/info/funding-tenders/opportunities/portal/screen/opportunities/topic-details/HORIZON-MISS-2026-02-CANCER-06?isExactMatch=true&amp;status=31094501,31094502,31094503&amp;frameworkProgramme=43108390&amp;programmePart=43108557&amp;order=DESC&amp;pageNumber=1"/>
    <hyperlink ref="M8" display="https://ec.europa.eu/info/funding-tenders/opportunities/portal/screen/opportunities/topic-details/HORIZON-MISS-2026-02-CANCER-07?isExactMatch=true&amp;status=31094501,31094502,31094503&amp;frameworkProgramme=43108390&amp;programmePart=43108557&amp;order=DESC&amp;pageNumber=1"/>
    <hyperlink ref="M4" display="https://ec.europa.eu/info/funding-tenders/opportunities/portal/screen/opportunities/topic-details/HORIZON-MISS-2026-02-CANCER-03?isExactMatch=true&amp;status=31094501,31094502,31094503&amp;frameworkProgramme=43108390&amp;programmePart=43108557&amp;order=DESC&amp;pageNumber=1"/>
    <hyperlink ref="M3" display="https://ec.europa.eu/info/funding-tenders/opportunities/portal/screen/opportunities/topic-details/HORIZON-MISS-2026-02-CANCER-02?isExactMatch=true&amp;status=31094501,31094502,31094503&amp;frameworkProgramme=43108390&amp;programmePart=43108557&amp;order=DESC&amp;pageNumber=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C1" zoomScale="76" zoomScaleNormal="76" workbookViewId="0">
      <pane ySplit="1" topLeftCell="A2" activePane="bottomLeft" state="frozen"/>
      <selection pane="bottomLeft" activeCell="F11" sqref="F11"/>
    </sheetView>
  </sheetViews>
  <sheetFormatPr defaultColWidth="8.7265625" defaultRowHeight="14.5" x14ac:dyDescent="0.35"/>
  <cols>
    <col min="1" max="1" width="15.1796875" style="2" bestFit="1" customWidth="1"/>
    <col min="2" max="3" width="19.1796875" style="2" customWidth="1"/>
    <col min="4" max="4" width="39.54296875" style="2" customWidth="1"/>
    <col min="5" max="5" width="53.453125" style="2" customWidth="1"/>
    <col min="6" max="6" width="85.54296875" style="2" customWidth="1"/>
    <col min="7" max="7" width="8.7265625" style="2"/>
    <col min="8" max="8" width="9.81640625" style="11" customWidth="1"/>
    <col min="9" max="9" width="12.54296875" style="2" customWidth="1"/>
    <col min="10" max="10" width="10.7265625" style="2" customWidth="1"/>
    <col min="11" max="11" width="14.1796875" style="2" customWidth="1"/>
    <col min="12" max="12" width="10.54296875" style="2" customWidth="1"/>
    <col min="13" max="13" width="11.1796875" style="2" customWidth="1"/>
    <col min="14" max="14" width="24.26953125" style="2" customWidth="1"/>
    <col min="15" max="16384" width="8.7265625" style="2"/>
  </cols>
  <sheetData>
    <row r="1" spans="1:14" ht="72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0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9.5" x14ac:dyDescent="0.35">
      <c r="A2" s="12" t="s">
        <v>15</v>
      </c>
      <c r="B2" s="12" t="s">
        <v>170</v>
      </c>
      <c r="C2" s="12" t="s">
        <v>17</v>
      </c>
      <c r="D2" s="43" t="s">
        <v>54</v>
      </c>
      <c r="E2" s="12" t="s">
        <v>168</v>
      </c>
      <c r="F2" s="12" t="s">
        <v>171</v>
      </c>
      <c r="G2" s="12">
        <v>96</v>
      </c>
      <c r="H2" s="53" t="s">
        <v>22</v>
      </c>
      <c r="I2" s="53" t="s">
        <v>22</v>
      </c>
      <c r="J2" s="53" t="s">
        <v>22</v>
      </c>
      <c r="K2" s="12" t="s">
        <v>18</v>
      </c>
      <c r="L2" s="41">
        <v>46323</v>
      </c>
      <c r="M2" s="12" t="s">
        <v>18</v>
      </c>
      <c r="N2" s="12"/>
    </row>
    <row r="3" spans="1:14" ht="148" customHeight="1" x14ac:dyDescent="0.35">
      <c r="A3" s="12" t="s">
        <v>15</v>
      </c>
      <c r="B3" s="12" t="s">
        <v>172</v>
      </c>
      <c r="C3" s="12" t="s">
        <v>17</v>
      </c>
      <c r="D3" s="43" t="s">
        <v>54</v>
      </c>
      <c r="E3" s="12" t="s">
        <v>167</v>
      </c>
      <c r="F3" s="12" t="s">
        <v>169</v>
      </c>
      <c r="G3" s="12">
        <v>166</v>
      </c>
      <c r="H3" s="53" t="s">
        <v>22</v>
      </c>
      <c r="I3" s="53" t="s">
        <v>22</v>
      </c>
      <c r="J3" s="53" t="s">
        <v>22</v>
      </c>
      <c r="K3" s="12" t="s">
        <v>18</v>
      </c>
      <c r="L3" s="41">
        <v>46154</v>
      </c>
      <c r="M3" s="12" t="s">
        <v>18</v>
      </c>
      <c r="N3" s="12"/>
    </row>
  </sheetData>
  <autoFilter ref="A1:N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E10" zoomScale="105" zoomScaleNormal="105" workbookViewId="0">
      <selection activeCell="G10" sqref="G10"/>
    </sheetView>
  </sheetViews>
  <sheetFormatPr defaultColWidth="8.7265625" defaultRowHeight="14.5" x14ac:dyDescent="0.35"/>
  <cols>
    <col min="1" max="1" width="15.1796875" style="2" hidden="1" customWidth="1"/>
    <col min="2" max="2" width="19.1796875" style="2" hidden="1" customWidth="1"/>
    <col min="3" max="3" width="29.90625" style="2" hidden="1" customWidth="1"/>
    <col min="4" max="4" width="29.90625" style="2" customWidth="1"/>
    <col min="5" max="5" width="31.54296875" style="2" customWidth="1"/>
    <col min="6" max="6" width="17.81640625" style="2" customWidth="1"/>
    <col min="7" max="7" width="60.7265625" style="2" customWidth="1"/>
    <col min="8" max="8" width="8.7265625" style="2"/>
    <col min="9" max="9" width="9.81640625" style="3" customWidth="1"/>
    <col min="10" max="10" width="12.54296875" style="2" customWidth="1"/>
    <col min="11" max="11" width="10.7265625" style="39" customWidth="1"/>
    <col min="12" max="12" width="14.1796875" style="2" customWidth="1"/>
    <col min="13" max="13" width="10.54296875" style="39" customWidth="1"/>
    <col min="14" max="14" width="11.1796875" style="2" customWidth="1"/>
    <col min="15" max="15" width="41.26953125" style="2" customWidth="1"/>
    <col min="16" max="18" width="8.7265625" style="2" customWidth="1"/>
    <col min="19" max="16384" width="8.7265625" style="2"/>
  </cols>
  <sheetData>
    <row r="1" spans="1:15" s="6" customFormat="1" ht="72.5" x14ac:dyDescent="0.35">
      <c r="A1" s="31" t="s">
        <v>0</v>
      </c>
      <c r="B1" s="31" t="s">
        <v>1</v>
      </c>
      <c r="C1" s="31" t="s">
        <v>2</v>
      </c>
      <c r="D1" s="31" t="s">
        <v>34</v>
      </c>
      <c r="E1" s="31" t="s">
        <v>3</v>
      </c>
      <c r="F1" s="31" t="s">
        <v>4</v>
      </c>
      <c r="G1" s="31" t="s">
        <v>5</v>
      </c>
      <c r="H1" s="31" t="s">
        <v>6</v>
      </c>
      <c r="I1" s="32" t="s">
        <v>7</v>
      </c>
      <c r="J1" s="31" t="s">
        <v>8</v>
      </c>
      <c r="K1" s="25" t="s">
        <v>9</v>
      </c>
      <c r="L1" s="31" t="s">
        <v>10</v>
      </c>
      <c r="M1" s="25" t="s">
        <v>11</v>
      </c>
      <c r="N1" s="31" t="s">
        <v>12</v>
      </c>
      <c r="O1" s="5" t="s">
        <v>13</v>
      </c>
    </row>
    <row r="2" spans="1:15" s="30" customFormat="1" ht="58" x14ac:dyDescent="0.35">
      <c r="A2" s="30" t="s">
        <v>15</v>
      </c>
      <c r="B2" s="30" t="s">
        <v>23</v>
      </c>
      <c r="C2" s="30" t="s">
        <v>17</v>
      </c>
      <c r="D2" s="37" t="s">
        <v>35</v>
      </c>
      <c r="E2" s="37" t="s">
        <v>62</v>
      </c>
      <c r="F2" s="37" t="s">
        <v>178</v>
      </c>
      <c r="G2" s="37" t="s">
        <v>63</v>
      </c>
      <c r="H2" s="37">
        <v>8</v>
      </c>
      <c r="I2" s="37" t="s">
        <v>22</v>
      </c>
      <c r="J2" s="37">
        <v>50</v>
      </c>
      <c r="K2" s="38">
        <v>46121</v>
      </c>
      <c r="L2" s="37" t="s">
        <v>18</v>
      </c>
      <c r="M2" s="38">
        <v>46274</v>
      </c>
      <c r="N2" s="37" t="s">
        <v>18</v>
      </c>
      <c r="O2" s="80" t="s">
        <v>332</v>
      </c>
    </row>
    <row r="3" spans="1:15" s="30" customFormat="1" ht="58" x14ac:dyDescent="0.35">
      <c r="D3" s="37" t="s">
        <v>35</v>
      </c>
      <c r="E3" s="37" t="s">
        <v>62</v>
      </c>
      <c r="F3" s="37" t="s">
        <v>185</v>
      </c>
      <c r="G3" s="37" t="s">
        <v>63</v>
      </c>
      <c r="H3" s="37">
        <v>8</v>
      </c>
      <c r="I3" s="37" t="s">
        <v>22</v>
      </c>
      <c r="J3" s="37">
        <v>50</v>
      </c>
      <c r="K3" s="38">
        <v>46484</v>
      </c>
      <c r="L3" s="37" t="s">
        <v>18</v>
      </c>
      <c r="M3" s="38">
        <v>46638</v>
      </c>
      <c r="N3" s="37" t="s">
        <v>18</v>
      </c>
      <c r="O3" s="80" t="s">
        <v>332</v>
      </c>
    </row>
    <row r="4" spans="1:15" s="30" customFormat="1" ht="247.5" customHeight="1" x14ac:dyDescent="0.35">
      <c r="A4" s="30" t="s">
        <v>15</v>
      </c>
      <c r="B4" s="30" t="s">
        <v>23</v>
      </c>
      <c r="C4" s="30" t="s">
        <v>17</v>
      </c>
      <c r="D4" s="37" t="s">
        <v>35</v>
      </c>
      <c r="E4" s="37" t="s">
        <v>36</v>
      </c>
      <c r="F4" s="37" t="s">
        <v>173</v>
      </c>
      <c r="G4" s="37" t="s">
        <v>24</v>
      </c>
      <c r="H4" s="37">
        <v>223</v>
      </c>
      <c r="I4" s="37" t="s">
        <v>25</v>
      </c>
      <c r="J4" s="37">
        <v>210</v>
      </c>
      <c r="K4" s="38">
        <v>46030</v>
      </c>
      <c r="L4" s="37" t="s">
        <v>18</v>
      </c>
      <c r="M4" s="38">
        <v>46121</v>
      </c>
      <c r="N4" s="37" t="s">
        <v>18</v>
      </c>
      <c r="O4" s="80" t="s">
        <v>333</v>
      </c>
    </row>
    <row r="5" spans="1:15" s="30" customFormat="1" ht="409" customHeight="1" x14ac:dyDescent="0.35">
      <c r="A5" s="30" t="s">
        <v>15</v>
      </c>
      <c r="B5" s="30" t="s">
        <v>23</v>
      </c>
      <c r="C5" s="30" t="s">
        <v>17</v>
      </c>
      <c r="D5" s="37" t="s">
        <v>35</v>
      </c>
      <c r="E5" s="37" t="s">
        <v>37</v>
      </c>
      <c r="F5" s="37" t="s">
        <v>60</v>
      </c>
      <c r="G5" s="37" t="s">
        <v>28</v>
      </c>
      <c r="H5" s="37">
        <v>175</v>
      </c>
      <c r="I5" s="37" t="s">
        <v>59</v>
      </c>
      <c r="J5" s="37">
        <v>80</v>
      </c>
      <c r="K5" s="38">
        <v>46483</v>
      </c>
      <c r="L5" s="37" t="s">
        <v>18</v>
      </c>
      <c r="M5" s="38">
        <v>46644</v>
      </c>
      <c r="N5" s="37" t="s">
        <v>18</v>
      </c>
      <c r="O5" s="37" t="s">
        <v>22</v>
      </c>
    </row>
    <row r="6" spans="1:15" s="30" customFormat="1" ht="114.5" customHeight="1" x14ac:dyDescent="0.35">
      <c r="D6" s="37" t="s">
        <v>35</v>
      </c>
      <c r="E6" s="37" t="s">
        <v>61</v>
      </c>
      <c r="F6" s="37" t="s">
        <v>184</v>
      </c>
      <c r="G6" s="37" t="s">
        <v>64</v>
      </c>
      <c r="H6" s="37">
        <v>65</v>
      </c>
      <c r="I6" s="37" t="s">
        <v>59</v>
      </c>
      <c r="J6" s="37">
        <v>30</v>
      </c>
      <c r="K6" s="38">
        <v>46483</v>
      </c>
      <c r="L6" s="37" t="s">
        <v>18</v>
      </c>
      <c r="M6" s="38">
        <v>46644</v>
      </c>
      <c r="N6" s="37" t="s">
        <v>18</v>
      </c>
      <c r="O6" s="37"/>
    </row>
    <row r="7" spans="1:15" s="30" customFormat="1" ht="246.5" x14ac:dyDescent="0.35">
      <c r="D7" s="37" t="s">
        <v>35</v>
      </c>
      <c r="E7" s="37" t="s">
        <v>26</v>
      </c>
      <c r="F7" s="37" t="s">
        <v>57</v>
      </c>
      <c r="G7" s="37" t="s">
        <v>27</v>
      </c>
      <c r="H7" s="37">
        <v>100</v>
      </c>
      <c r="I7" s="37" t="s">
        <v>58</v>
      </c>
      <c r="J7" s="37">
        <v>30</v>
      </c>
      <c r="K7" s="38">
        <v>46267</v>
      </c>
      <c r="L7" s="37" t="s">
        <v>18</v>
      </c>
      <c r="M7" s="38">
        <v>46450</v>
      </c>
      <c r="N7" s="37" t="s">
        <v>18</v>
      </c>
      <c r="O7" s="37" t="s">
        <v>22</v>
      </c>
    </row>
    <row r="8" spans="1:15" s="30" customFormat="1" ht="87" x14ac:dyDescent="0.35">
      <c r="D8" s="54" t="s">
        <v>35</v>
      </c>
      <c r="E8" s="54" t="s">
        <v>55</v>
      </c>
      <c r="F8" s="54" t="s">
        <v>174</v>
      </c>
      <c r="G8" s="54" t="s">
        <v>56</v>
      </c>
      <c r="H8" s="54">
        <v>30</v>
      </c>
      <c r="I8" s="54" t="s">
        <v>175</v>
      </c>
      <c r="J8" s="54">
        <v>60</v>
      </c>
      <c r="K8" s="55">
        <v>46035</v>
      </c>
      <c r="L8" s="54" t="s">
        <v>18</v>
      </c>
      <c r="M8" s="55">
        <v>46289</v>
      </c>
      <c r="N8" s="54" t="s">
        <v>18</v>
      </c>
      <c r="O8" s="80" t="s">
        <v>334</v>
      </c>
    </row>
    <row r="9" spans="1:15" ht="174" x14ac:dyDescent="0.35">
      <c r="A9" s="12"/>
      <c r="B9" s="12"/>
      <c r="C9" s="12"/>
      <c r="D9" s="37" t="s">
        <v>35</v>
      </c>
      <c r="E9" s="12" t="s">
        <v>181</v>
      </c>
      <c r="F9" s="12" t="s">
        <v>176</v>
      </c>
      <c r="G9" s="12" t="s">
        <v>177</v>
      </c>
      <c r="H9" s="12">
        <v>7</v>
      </c>
      <c r="I9" s="42" t="s">
        <v>139</v>
      </c>
      <c r="J9" s="12">
        <v>1</v>
      </c>
      <c r="K9" s="41">
        <v>46135</v>
      </c>
      <c r="L9" s="37" t="s">
        <v>18</v>
      </c>
      <c r="M9" s="41">
        <v>46289</v>
      </c>
      <c r="N9" s="37" t="s">
        <v>18</v>
      </c>
      <c r="O9" s="80" t="s">
        <v>335</v>
      </c>
    </row>
    <row r="10" spans="1:15" ht="246.5" x14ac:dyDescent="0.35">
      <c r="A10" s="12"/>
      <c r="B10" s="12"/>
      <c r="C10" s="12"/>
      <c r="D10" s="37" t="s">
        <v>35</v>
      </c>
      <c r="E10" s="12" t="s">
        <v>180</v>
      </c>
      <c r="F10" s="12" t="s">
        <v>179</v>
      </c>
      <c r="G10" s="12" t="s">
        <v>182</v>
      </c>
      <c r="H10" s="12">
        <v>40</v>
      </c>
      <c r="I10" s="42" t="s">
        <v>183</v>
      </c>
      <c r="J10" s="12">
        <v>100</v>
      </c>
      <c r="K10" s="41">
        <v>46512</v>
      </c>
      <c r="L10" s="37" t="s">
        <v>18</v>
      </c>
      <c r="M10" s="41">
        <v>46709</v>
      </c>
      <c r="N10" s="37" t="s">
        <v>18</v>
      </c>
      <c r="O10" s="37" t="s">
        <v>22</v>
      </c>
    </row>
  </sheetData>
  <autoFilter ref="A1:O5"/>
  <hyperlinks>
    <hyperlink ref="O2" r:id="rId1"/>
    <hyperlink ref="O3" r:id="rId2"/>
  </hyperlinks>
  <pageMargins left="0.70866141732283472" right="0.70866141732283472" top="0.74803149606299213" bottom="0.74803149606299213" header="0.31496062992125984" footer="0.31496062992125984"/>
  <pageSetup paperSize="9" scale="60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94" zoomScaleNormal="94" workbookViewId="0">
      <pane ySplit="1" topLeftCell="A14" activePane="bottomLeft" state="frozen"/>
      <selection pane="bottomLeft" activeCell="D24" sqref="D24"/>
    </sheetView>
  </sheetViews>
  <sheetFormatPr defaultColWidth="8.7265625" defaultRowHeight="14.5" x14ac:dyDescent="0.35"/>
  <cols>
    <col min="1" max="2" width="19.1796875" style="2" customWidth="1"/>
    <col min="3" max="3" width="53.453125" style="2" customWidth="1"/>
    <col min="4" max="4" width="85.54296875" style="2" customWidth="1"/>
    <col min="5" max="5" width="8.7265625" style="2"/>
    <col min="6" max="6" width="9.81640625" style="3" customWidth="1"/>
    <col min="7" max="7" width="12.54296875" style="2" customWidth="1"/>
    <col min="8" max="9" width="10.7265625" style="2" customWidth="1"/>
    <col min="10" max="11" width="10.54296875" style="2" customWidth="1"/>
    <col min="12" max="12" width="24.26953125" style="2" customWidth="1"/>
    <col min="13" max="16384" width="8.7265625" style="2"/>
  </cols>
  <sheetData>
    <row r="1" spans="1:12" ht="101.5" x14ac:dyDescent="0.35">
      <c r="A1" s="1" t="s">
        <v>1</v>
      </c>
      <c r="B1" s="1" t="s">
        <v>2</v>
      </c>
      <c r="C1" s="1" t="s">
        <v>4</v>
      </c>
      <c r="D1" s="1" t="s">
        <v>5</v>
      </c>
      <c r="E1" s="1" t="s">
        <v>6</v>
      </c>
      <c r="F1" s="4" t="s">
        <v>7</v>
      </c>
      <c r="G1" s="1" t="s">
        <v>8</v>
      </c>
      <c r="H1" s="1" t="s">
        <v>9</v>
      </c>
      <c r="I1" s="1" t="s">
        <v>197</v>
      </c>
      <c r="J1" s="1" t="s">
        <v>33</v>
      </c>
      <c r="K1" s="1" t="s">
        <v>198</v>
      </c>
      <c r="L1" s="1" t="s">
        <v>13</v>
      </c>
    </row>
    <row r="2" spans="1:12" ht="130.5" customHeight="1" x14ac:dyDescent="0.35">
      <c r="A2" s="1" t="s">
        <v>223</v>
      </c>
      <c r="B2" s="34" t="s">
        <v>196</v>
      </c>
      <c r="C2" s="9" t="s">
        <v>225</v>
      </c>
      <c r="D2" s="36" t="s">
        <v>224</v>
      </c>
      <c r="E2" s="9">
        <v>30</v>
      </c>
      <c r="F2" s="28" t="s">
        <v>49</v>
      </c>
      <c r="G2" s="9">
        <v>3</v>
      </c>
      <c r="H2" s="27">
        <v>46036</v>
      </c>
      <c r="I2" s="27">
        <v>46085</v>
      </c>
      <c r="J2" s="27">
        <v>46282</v>
      </c>
      <c r="K2" s="9" t="s">
        <v>215</v>
      </c>
      <c r="L2" s="26" t="s">
        <v>226</v>
      </c>
    </row>
    <row r="3" spans="1:12" ht="203" x14ac:dyDescent="0.35">
      <c r="A3" s="1" t="s">
        <v>223</v>
      </c>
      <c r="B3" s="34" t="s">
        <v>196</v>
      </c>
      <c r="C3" s="9" t="s">
        <v>228</v>
      </c>
      <c r="D3" s="9" t="s">
        <v>227</v>
      </c>
      <c r="E3" s="9">
        <v>33.9</v>
      </c>
      <c r="F3" s="28" t="s">
        <v>229</v>
      </c>
      <c r="G3" s="9">
        <v>4</v>
      </c>
      <c r="H3" s="27">
        <v>46036</v>
      </c>
      <c r="I3" s="27">
        <v>46085</v>
      </c>
      <c r="J3" s="27">
        <v>46282</v>
      </c>
      <c r="K3" s="59" t="s">
        <v>215</v>
      </c>
      <c r="L3" s="58" t="s">
        <v>230</v>
      </c>
    </row>
    <row r="4" spans="1:12" ht="203" x14ac:dyDescent="0.35">
      <c r="A4" s="1" t="s">
        <v>223</v>
      </c>
      <c r="B4" s="34" t="s">
        <v>196</v>
      </c>
      <c r="C4" s="9" t="s">
        <v>232</v>
      </c>
      <c r="D4" s="9" t="s">
        <v>231</v>
      </c>
      <c r="E4" s="9">
        <v>25</v>
      </c>
      <c r="F4" s="28" t="s">
        <v>89</v>
      </c>
      <c r="G4" s="9">
        <v>5</v>
      </c>
      <c r="H4" s="27">
        <v>46036</v>
      </c>
      <c r="I4" s="27">
        <v>46085</v>
      </c>
      <c r="J4" s="27">
        <v>46282</v>
      </c>
      <c r="K4" s="9" t="s">
        <v>215</v>
      </c>
      <c r="L4" s="26" t="s">
        <v>233</v>
      </c>
    </row>
    <row r="5" spans="1:12" ht="188.5" x14ac:dyDescent="0.35">
      <c r="A5" s="1" t="s">
        <v>223</v>
      </c>
      <c r="B5" s="34" t="s">
        <v>196</v>
      </c>
      <c r="C5" s="9" t="s">
        <v>235</v>
      </c>
      <c r="D5" s="9" t="s">
        <v>234</v>
      </c>
      <c r="E5" s="9">
        <v>25</v>
      </c>
      <c r="F5" s="28" t="s">
        <v>89</v>
      </c>
      <c r="G5" s="9">
        <v>5</v>
      </c>
      <c r="H5" s="27">
        <v>46036</v>
      </c>
      <c r="I5" s="27">
        <v>46085</v>
      </c>
      <c r="J5" s="27">
        <v>46282</v>
      </c>
      <c r="K5" s="9" t="s">
        <v>215</v>
      </c>
      <c r="L5" s="26" t="s">
        <v>236</v>
      </c>
    </row>
    <row r="6" spans="1:12" ht="203" x14ac:dyDescent="0.35">
      <c r="A6" s="1" t="s">
        <v>237</v>
      </c>
      <c r="B6" s="34" t="s">
        <v>196</v>
      </c>
      <c r="C6" s="9" t="s">
        <v>239</v>
      </c>
      <c r="D6" s="34" t="s">
        <v>238</v>
      </c>
      <c r="E6" s="9">
        <v>110</v>
      </c>
      <c r="F6" s="28" t="s">
        <v>240</v>
      </c>
      <c r="G6" s="9">
        <v>3</v>
      </c>
      <c r="H6" s="27">
        <v>46037</v>
      </c>
      <c r="I6" s="9" t="s">
        <v>215</v>
      </c>
      <c r="J6" s="27">
        <v>46133</v>
      </c>
      <c r="K6" s="9" t="s">
        <v>215</v>
      </c>
      <c r="L6" s="26" t="s">
        <v>241</v>
      </c>
    </row>
    <row r="7" spans="1:12" ht="203" x14ac:dyDescent="0.35">
      <c r="A7" s="1" t="s">
        <v>237</v>
      </c>
      <c r="B7" s="34" t="s">
        <v>196</v>
      </c>
      <c r="C7" s="9" t="s">
        <v>244</v>
      </c>
      <c r="D7" s="9" t="s">
        <v>245</v>
      </c>
      <c r="E7" s="9">
        <v>110</v>
      </c>
      <c r="F7" s="28" t="s">
        <v>242</v>
      </c>
      <c r="G7" s="9">
        <v>2</v>
      </c>
      <c r="H7" s="27">
        <v>46037</v>
      </c>
      <c r="I7" s="9" t="s">
        <v>215</v>
      </c>
      <c r="J7" s="27">
        <v>46133</v>
      </c>
      <c r="K7" s="9" t="s">
        <v>215</v>
      </c>
      <c r="L7" s="26" t="s">
        <v>246</v>
      </c>
    </row>
    <row r="8" spans="1:12" ht="203" x14ac:dyDescent="0.35">
      <c r="A8" s="1" t="s">
        <v>237</v>
      </c>
      <c r="B8" s="34" t="s">
        <v>196</v>
      </c>
      <c r="C8" s="9" t="s">
        <v>247</v>
      </c>
      <c r="D8" s="9" t="s">
        <v>248</v>
      </c>
      <c r="E8" s="9">
        <v>110</v>
      </c>
      <c r="F8" s="28" t="s">
        <v>243</v>
      </c>
      <c r="G8" s="9">
        <v>4</v>
      </c>
      <c r="H8" s="27">
        <v>46038</v>
      </c>
      <c r="I8" s="9" t="s">
        <v>215</v>
      </c>
      <c r="J8" s="27">
        <v>46134</v>
      </c>
      <c r="K8" s="9" t="s">
        <v>215</v>
      </c>
      <c r="L8" s="26" t="s">
        <v>249</v>
      </c>
    </row>
    <row r="9" spans="1:12" ht="203" x14ac:dyDescent="0.35">
      <c r="A9" s="1" t="s">
        <v>237</v>
      </c>
      <c r="B9" s="34" t="s">
        <v>196</v>
      </c>
      <c r="C9" s="9" t="s">
        <v>251</v>
      </c>
      <c r="D9" s="9" t="s">
        <v>250</v>
      </c>
      <c r="E9" s="9">
        <v>43.3</v>
      </c>
      <c r="F9" s="28" t="s">
        <v>252</v>
      </c>
      <c r="G9" s="9">
        <v>5</v>
      </c>
      <c r="H9" s="27">
        <v>46038</v>
      </c>
      <c r="I9" s="9" t="s">
        <v>215</v>
      </c>
      <c r="J9" s="27">
        <v>46134</v>
      </c>
      <c r="K9" s="9" t="s">
        <v>215</v>
      </c>
      <c r="L9" s="26" t="s">
        <v>253</v>
      </c>
    </row>
    <row r="10" spans="1:12" ht="203" x14ac:dyDescent="0.35">
      <c r="A10" s="1" t="s">
        <v>237</v>
      </c>
      <c r="B10" s="34" t="s">
        <v>196</v>
      </c>
      <c r="C10" s="21" t="s">
        <v>255</v>
      </c>
      <c r="D10" s="9" t="s">
        <v>256</v>
      </c>
      <c r="E10" s="9">
        <v>9.8000000000000007</v>
      </c>
      <c r="F10" s="28" t="s">
        <v>254</v>
      </c>
      <c r="G10" s="9">
        <v>2</v>
      </c>
      <c r="H10" s="27">
        <v>46038</v>
      </c>
      <c r="I10" s="9" t="s">
        <v>215</v>
      </c>
      <c r="J10" s="27">
        <v>46134</v>
      </c>
      <c r="K10" s="9" t="s">
        <v>215</v>
      </c>
      <c r="L10" s="26" t="s">
        <v>257</v>
      </c>
    </row>
    <row r="11" spans="1:12" ht="101.5" x14ac:dyDescent="0.35">
      <c r="A11" s="1" t="s">
        <v>258</v>
      </c>
      <c r="B11" s="34" t="s">
        <v>196</v>
      </c>
      <c r="C11" s="9" t="s">
        <v>260</v>
      </c>
      <c r="D11" s="9" t="s">
        <v>261</v>
      </c>
      <c r="E11" s="9">
        <v>0.4</v>
      </c>
      <c r="F11" s="28" t="s">
        <v>259</v>
      </c>
      <c r="G11" s="9">
        <v>5</v>
      </c>
      <c r="H11" s="27">
        <v>45993</v>
      </c>
      <c r="I11" s="9" t="s">
        <v>215</v>
      </c>
      <c r="J11" s="27">
        <v>46091</v>
      </c>
      <c r="K11" s="9" t="s">
        <v>18</v>
      </c>
      <c r="L11" s="26" t="s">
        <v>262</v>
      </c>
    </row>
    <row r="12" spans="1:12" ht="101.5" x14ac:dyDescent="0.35">
      <c r="A12" s="1" t="s">
        <v>263</v>
      </c>
      <c r="B12" s="34" t="s">
        <v>196</v>
      </c>
      <c r="C12" s="9" t="s">
        <v>268</v>
      </c>
      <c r="D12" s="9" t="s">
        <v>267</v>
      </c>
      <c r="E12" s="9">
        <v>1.5</v>
      </c>
      <c r="F12" s="28" t="s">
        <v>265</v>
      </c>
      <c r="G12" s="28" t="s">
        <v>51</v>
      </c>
      <c r="H12" s="27">
        <v>46030</v>
      </c>
      <c r="I12" s="27">
        <v>46091</v>
      </c>
      <c r="J12" s="27">
        <v>46203</v>
      </c>
      <c r="K12" s="9" t="s">
        <v>266</v>
      </c>
      <c r="L12" s="26" t="s">
        <v>264</v>
      </c>
    </row>
    <row r="13" spans="1:12" ht="101.5" x14ac:dyDescent="0.35">
      <c r="A13" s="1" t="s">
        <v>263</v>
      </c>
      <c r="B13" s="60" t="s">
        <v>196</v>
      </c>
      <c r="C13" s="59" t="s">
        <v>270</v>
      </c>
      <c r="D13" s="2" t="s">
        <v>269</v>
      </c>
      <c r="E13" s="59">
        <v>1.5</v>
      </c>
      <c r="F13" s="61" t="s">
        <v>265</v>
      </c>
      <c r="G13" s="28" t="s">
        <v>51</v>
      </c>
      <c r="H13" s="27">
        <v>46030</v>
      </c>
      <c r="I13" s="27">
        <v>46091</v>
      </c>
      <c r="J13" s="27">
        <v>46203</v>
      </c>
      <c r="K13" s="9" t="s">
        <v>266</v>
      </c>
      <c r="L13" s="26" t="s">
        <v>271</v>
      </c>
    </row>
    <row r="14" spans="1:12" ht="101.5" x14ac:dyDescent="0.35">
      <c r="A14" s="1" t="s">
        <v>272</v>
      </c>
      <c r="B14" s="34" t="s">
        <v>196</v>
      </c>
      <c r="C14" s="9" t="s">
        <v>273</v>
      </c>
      <c r="D14" s="9" t="s">
        <v>274</v>
      </c>
      <c r="E14" s="9">
        <v>1.2</v>
      </c>
      <c r="F14" s="28" t="s">
        <v>275</v>
      </c>
      <c r="G14" s="28" t="s">
        <v>51</v>
      </c>
      <c r="H14" s="27">
        <v>46366</v>
      </c>
      <c r="I14" s="27">
        <v>46065</v>
      </c>
      <c r="J14" s="27">
        <v>46211</v>
      </c>
      <c r="K14" s="9" t="s">
        <v>266</v>
      </c>
      <c r="L14" s="26" t="s">
        <v>276</v>
      </c>
    </row>
  </sheetData>
  <autoFilter ref="A1:L1"/>
  <hyperlinks>
    <hyperlink ref="L2" display="https://ec.europa.eu/info/funding-tenders/opportunities/portal/screen/opportunities/topic-details/HORIZON-JU-GH-EDCTP3-2026-01-TB-01-two-stage?keywords=HORIZON-JU-GH-EDCTP3-2026&amp;isExactMatch=true&amp;status=31094501,31094502,31094503&amp;order=DESC&amp;pageNumber=1&amp;p"/>
    <hyperlink ref="L3" display="https://ec.europa.eu/info/funding-tenders/opportunities/portal/screen/opportunities/topic-details/HORIZON-JU-GH-EDCTP3-2026-01-LRTI-02-two-stage?keywords=HORIZON-JU-GH-EDCTP3-2026&amp;isExactMatch=true&amp;status=31094501,31094502,31094503&amp;order=DESC&amp;pageNumber=1"/>
    <hyperlink ref="L4" display="https://ec.europa.eu/info/funding-tenders/opportunities/portal/screen/opportunities/topic-details/HORIZON-JU-GH-EDCTP3-2026-01-HIV-03-two-stage?keywords=HORIZON-JU-GH-EDCTP3-2026&amp;isExactMatch=true&amp;status=31094501,31094502,31094503&amp;order=DESC&amp;pageNumber=1&amp;"/>
    <hyperlink ref="L5" display="https://ec.europa.eu/info/funding-tenders/opportunities/portal/screen/opportunities/topic-details/HORIZON-JU-GH-EDCTP3-2026-02-CH-01-two-stage?keywords=HORIZON-JU-GH-EDCTP3-2026&amp;isExactMatch=true&amp;status=31094501,31094502,31094503&amp;order=DESC&amp;pageNumber=1&amp;p"/>
    <hyperlink ref="L6" display="https://ec.europa.eu/info/funding-tenders/opportunities/portal/screen/opportunities/topic-details/HORIZON-JU-IHI-2026-12-SINGLE-STAGE-01?keywords=HORIZON-JU-IHI-2026-12-SINGLE-STAGE&amp;isExactMatch=true&amp;status=31094501,31094502,31094503&amp;frameworkProgramme=43"/>
    <hyperlink ref="L7" display="https://ec.europa.eu/info/funding-tenders/opportunities/portal/screen/opportunities/topic-details/HORIZON-JU-IHI-2026-12-SINGLE-STAGE-02?keywords=HORIZON-JU-IHI-2026-12-SINGLE-STAGE&amp;isExactMatch=true&amp;status=31094501,31094502,31094503&amp;frameworkProgramme=43"/>
    <hyperlink ref="L8" display="https://ec.europa.eu/info/funding-tenders/opportunities/portal/screen/opportunities/topic-details/HORIZON-JU-IHI-2026-12-SINGLE-STAGE-03?keywords=HORIZON-JU-IHI-2026-12-SINGLE-STAGE&amp;isExactMatch=true&amp;status=31094501,31094502,31094503&amp;frameworkProgramme=43"/>
    <hyperlink ref="L9" display="https://ec.europa.eu/info/funding-tenders/opportunities/portal/screen/opportunities/topic-details/HORIZON-JU-IHI-2026-12-SINGLE-STAGE-04?keywords=HORIZON-JU-IHI-2026-12-SINGLE-STAGE&amp;isExactMatch=true&amp;status=31094501,31094502,31094503&amp;frameworkProgramme=43"/>
    <hyperlink ref="L10" display="https://ec.europa.eu/info/funding-tenders/opportunities/portal/screen/opportunities/topic-details/HORIZON-JU-IHI-2026-12-SINGLE-STAGE-05?keywords=HORIZON-JU-IHI-2026-12-SINGLE-STAGE&amp;isExactMatch=true&amp;status=31094501,31094502,31094503&amp;frameworkProgramme=43"/>
    <hyperlink ref="L11" r:id="rId1"/>
    <hyperlink ref="L12" r:id="rId2"/>
    <hyperlink ref="L13" r:id="rId3"/>
    <hyperlink ref="L14" r:id="rId4"/>
  </hyperlinks>
  <pageMargins left="0.7" right="0.7" top="0.75" bottom="0.75" header="0.3" footer="0.3"/>
  <pageSetup paperSize="9" orientation="portrait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opLeftCell="B1" zoomScale="77" zoomScaleNormal="77" workbookViewId="0">
      <pane ySplit="1" topLeftCell="A2" activePane="bottomLeft" state="frozen"/>
      <selection pane="bottomLeft" activeCell="F8" sqref="F8"/>
    </sheetView>
  </sheetViews>
  <sheetFormatPr defaultColWidth="8.7265625" defaultRowHeight="53.5" customHeight="1" x14ac:dyDescent="0.35"/>
  <cols>
    <col min="1" max="1" width="15.1796875" style="2" bestFit="1" customWidth="1"/>
    <col min="2" max="3" width="19.1796875" style="2" customWidth="1"/>
    <col min="4" max="4" width="39.54296875" style="2" customWidth="1"/>
    <col min="5" max="5" width="53.453125" style="2" customWidth="1"/>
    <col min="6" max="6" width="85.54296875" style="2" customWidth="1"/>
    <col min="7" max="7" width="8.7265625" style="2"/>
    <col min="8" max="8" width="9.81640625" style="3" customWidth="1"/>
    <col min="9" max="9" width="12.54296875" style="2" customWidth="1"/>
    <col min="10" max="10" width="10.7265625" style="2" customWidth="1"/>
    <col min="11" max="11" width="14.1796875" style="2" customWidth="1"/>
    <col min="12" max="12" width="10.54296875" style="2" customWidth="1"/>
    <col min="13" max="13" width="11.1796875" style="2" customWidth="1"/>
    <col min="14" max="14" width="24.26953125" style="2" customWidth="1"/>
    <col min="15" max="15" width="16.1796875" style="2" customWidth="1"/>
    <col min="16" max="16384" width="8.7265625" style="2"/>
  </cols>
  <sheetData>
    <row r="1" spans="1:15" ht="53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s="13" customFormat="1" ht="170.5" customHeight="1" x14ac:dyDescent="0.35">
      <c r="A2" s="56" t="s">
        <v>29</v>
      </c>
      <c r="B2" s="56" t="s">
        <v>30</v>
      </c>
      <c r="C2" s="12" t="s">
        <v>17</v>
      </c>
      <c r="D2" s="12" t="s">
        <v>31</v>
      </c>
      <c r="E2" s="56" t="s">
        <v>280</v>
      </c>
      <c r="F2" s="12" t="s">
        <v>32</v>
      </c>
      <c r="G2" s="12" t="s">
        <v>22</v>
      </c>
      <c r="H2" s="42" t="s">
        <v>22</v>
      </c>
      <c r="I2" s="12" t="s">
        <v>22</v>
      </c>
      <c r="J2" s="41" t="s">
        <v>279</v>
      </c>
      <c r="K2" s="12" t="s">
        <v>18</v>
      </c>
      <c r="L2" s="12" t="s">
        <v>281</v>
      </c>
      <c r="M2" s="12" t="s">
        <v>18</v>
      </c>
      <c r="N2" s="62" t="s">
        <v>282</v>
      </c>
      <c r="O2" s="12" t="s">
        <v>18</v>
      </c>
    </row>
  </sheetData>
  <autoFilter ref="A1:N2"/>
  <hyperlinks>
    <hyperlink ref="N2" r:id="rId1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zoomScale="116" zoomScaleNormal="116" workbookViewId="0">
      <selection activeCell="F3" sqref="F3"/>
    </sheetView>
  </sheetViews>
  <sheetFormatPr defaultColWidth="8.7265625" defaultRowHeight="53.5" customHeight="1" x14ac:dyDescent="0.35"/>
  <cols>
    <col min="1" max="1" width="18.453125" style="2" customWidth="1"/>
    <col min="2" max="2" width="19.1796875" style="2" customWidth="1"/>
    <col min="3" max="3" width="127" style="2" customWidth="1"/>
    <col min="4" max="4" width="11.6328125" style="2" customWidth="1"/>
    <col min="5" max="5" width="10.54296875" style="2" customWidth="1"/>
    <col min="6" max="6" width="14.6328125" style="2" customWidth="1"/>
    <col min="7" max="7" width="16.1796875" style="2" customWidth="1"/>
    <col min="8" max="16384" width="8.7265625" style="2"/>
  </cols>
  <sheetData>
    <row r="1" spans="1:7" ht="53.5" customHeight="1" x14ac:dyDescent="0.35">
      <c r="A1" s="1" t="s">
        <v>0</v>
      </c>
      <c r="B1" s="1" t="s">
        <v>2</v>
      </c>
      <c r="C1" s="1" t="s">
        <v>5</v>
      </c>
      <c r="D1" s="1" t="s">
        <v>187</v>
      </c>
      <c r="E1" s="1" t="s">
        <v>194</v>
      </c>
      <c r="F1" s="1" t="s">
        <v>12</v>
      </c>
      <c r="G1" s="1" t="s">
        <v>14</v>
      </c>
    </row>
    <row r="2" spans="1:7" s="33" customFormat="1" ht="274.5" customHeight="1" x14ac:dyDescent="0.35">
      <c r="A2" s="36" t="s">
        <v>190</v>
      </c>
      <c r="B2" s="9" t="s">
        <v>189</v>
      </c>
      <c r="C2" s="57" t="s">
        <v>191</v>
      </c>
      <c r="D2" s="34" t="s">
        <v>277</v>
      </c>
      <c r="E2" s="35" t="s">
        <v>195</v>
      </c>
      <c r="F2" s="36" t="s">
        <v>192</v>
      </c>
      <c r="G2" s="35" t="s">
        <v>193</v>
      </c>
    </row>
  </sheetData>
  <hyperlinks>
    <hyperlink ref="G2" r:id="rId1"/>
    <hyperlink ref="E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3</vt:i4>
      </vt:variant>
    </vt:vector>
  </HeadingPairs>
  <TitlesOfParts>
    <vt:vector size="13" baseType="lpstr">
      <vt:lpstr>HE ERC</vt:lpstr>
      <vt:lpstr>HE Health</vt:lpstr>
      <vt:lpstr>HE MSCA</vt:lpstr>
      <vt:lpstr>HE Misja Rak</vt:lpstr>
      <vt:lpstr>EIC Pathfinder </vt:lpstr>
      <vt:lpstr>HE WIDERA</vt:lpstr>
      <vt:lpstr>Europejskie Partnerstwa</vt:lpstr>
      <vt:lpstr>COST </vt:lpstr>
      <vt:lpstr>Weave Unisono</vt:lpstr>
      <vt:lpstr>OPUS 30 LAP Weave</vt:lpstr>
      <vt:lpstr>'HE Misja Rak'!_Toc210220359</vt:lpstr>
      <vt:lpstr>'HE WIDERA'!Obszar_wydruku</vt:lpstr>
      <vt:lpstr>'HE WIDERA'!Tytuły_wydruku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iti90299@gmail.com</dc:creator>
  <cp:keywords/>
  <dc:description/>
  <cp:lastModifiedBy>iti90299@gmail.com</cp:lastModifiedBy>
  <cp:revision/>
  <cp:lastPrinted>2024-07-18T08:19:24Z</cp:lastPrinted>
  <dcterms:created xsi:type="dcterms:W3CDTF">2024-04-09T12:56:31Z</dcterms:created>
  <dcterms:modified xsi:type="dcterms:W3CDTF">2026-02-20T11:10:47Z</dcterms:modified>
  <cp:category/>
  <cp:contentStatus/>
</cp:coreProperties>
</file>